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CKX13.1" sheetId="1" r:id="rId1"/>
    <sheet name="CKX13.2" sheetId="2" r:id="rId2"/>
    <sheet name="CV10" sheetId="3" r:id="rId3"/>
    <sheet name="CN14" sheetId="4" r:id="rId4"/>
  </sheets>
  <definedNames>
    <definedName name="_xlnm._FilterDatabase" localSheetId="0" hidden="1">'CKX13.1'!$A$6:$E$61</definedName>
    <definedName name="_xlnm._FilterDatabase" localSheetId="1" hidden="1">'CKX13.2'!$A$6:$E$57</definedName>
    <definedName name="_xlnm._FilterDatabase" localSheetId="3" hidden="1">'CN14'!$A$6:$E$26</definedName>
    <definedName name="_xlnm._FilterDatabase" localSheetId="2" hidden="1">'CV10'!$A$6:$E$14</definedName>
  </definedNames>
  <calcPr fullCalcOnLoad="1"/>
</workbook>
</file>

<file path=xl/sharedStrings.xml><?xml version="1.0" encoding="utf-8"?>
<sst xmlns="http://schemas.openxmlformats.org/spreadsheetml/2006/main" count="698" uniqueCount="390">
  <si>
    <t>STT</t>
  </si>
  <si>
    <t>Mã SV</t>
  </si>
  <si>
    <t>Lớp</t>
  </si>
  <si>
    <t>Họ đệm</t>
  </si>
  <si>
    <t>Tên</t>
  </si>
  <si>
    <t>11KX130101</t>
  </si>
  <si>
    <t>CKX13.1</t>
  </si>
  <si>
    <t>Dương Tuấn</t>
  </si>
  <si>
    <t>Anh</t>
  </si>
  <si>
    <t>11KX130102</t>
  </si>
  <si>
    <t>Nguyễn Thế</t>
  </si>
  <si>
    <t>11KX130103</t>
  </si>
  <si>
    <t>Nguyễn Việt</t>
  </si>
  <si>
    <t>11KX130104</t>
  </si>
  <si>
    <t xml:space="preserve">Đào Thị Ngọc </t>
  </si>
  <si>
    <t>Ánh</t>
  </si>
  <si>
    <t>11KX130105</t>
  </si>
  <si>
    <t>Nguyễn Thị Ngọc</t>
  </si>
  <si>
    <t>11KX130106</t>
  </si>
  <si>
    <t>Nguyễn Văn</t>
  </si>
  <si>
    <t>Châu</t>
  </si>
  <si>
    <t>11KX130107</t>
  </si>
  <si>
    <t>Chiến</t>
  </si>
  <si>
    <t>11KX130108</t>
  </si>
  <si>
    <t xml:space="preserve">Đinh Bá </t>
  </si>
  <si>
    <t>Dũng</t>
  </si>
  <si>
    <t>11KX130109</t>
  </si>
  <si>
    <t>Lê Tiến</t>
  </si>
  <si>
    <t>11KX130110</t>
  </si>
  <si>
    <t>Nguyễn Tuấn</t>
  </si>
  <si>
    <t>11KX130111</t>
  </si>
  <si>
    <t>Nguyễn Thị Thùy</t>
  </si>
  <si>
    <t>Dương</t>
  </si>
  <si>
    <t>11KX130112</t>
  </si>
  <si>
    <t>11KX130113</t>
  </si>
  <si>
    <t>Vũ Văn</t>
  </si>
  <si>
    <t>Duyệt</t>
  </si>
  <si>
    <t>11KX130114</t>
  </si>
  <si>
    <t>Đạt</t>
  </si>
  <si>
    <t>11KX130115</t>
  </si>
  <si>
    <t>Giáp</t>
  </si>
  <si>
    <t>11KX130116</t>
  </si>
  <si>
    <t>Trần Trung</t>
  </si>
  <si>
    <t>Hải</t>
  </si>
  <si>
    <t>11KX130117</t>
  </si>
  <si>
    <t>Nghiêm Xuân</t>
  </si>
  <si>
    <t>Hiếu</t>
  </si>
  <si>
    <t>11KX130118</t>
  </si>
  <si>
    <t>Nguyễn Ngọc</t>
  </si>
  <si>
    <t>11KX130119</t>
  </si>
  <si>
    <t>11KX130120</t>
  </si>
  <si>
    <t>Hiệu</t>
  </si>
  <si>
    <t>11KX130121</t>
  </si>
  <si>
    <t>Trần Thị</t>
  </si>
  <si>
    <t>Hoa</t>
  </si>
  <si>
    <t>11KX130122</t>
  </si>
  <si>
    <t>Hoàng Đình</t>
  </si>
  <si>
    <t>Huệ</t>
  </si>
  <si>
    <t>11KX130123</t>
  </si>
  <si>
    <t>Đào Huy</t>
  </si>
  <si>
    <t>Hùng</t>
  </si>
  <si>
    <t>11KX130124</t>
  </si>
  <si>
    <t>Phạm Mạnh</t>
  </si>
  <si>
    <t>11KX130125</t>
  </si>
  <si>
    <t>Trần Việt</t>
  </si>
  <si>
    <t>Hưng</t>
  </si>
  <si>
    <t>11KX130126</t>
  </si>
  <si>
    <t>Đinh Trọng</t>
  </si>
  <si>
    <t>Hữu</t>
  </si>
  <si>
    <t>11KX130127</t>
  </si>
  <si>
    <t>Nguyễn Duy</t>
  </si>
  <si>
    <t>11KX130128</t>
  </si>
  <si>
    <t>Trần Đức</t>
  </si>
  <si>
    <t>Huy</t>
  </si>
  <si>
    <t>11KX130129</t>
  </si>
  <si>
    <t>Nguyễn Thanh</t>
  </si>
  <si>
    <t>Lâm</t>
  </si>
  <si>
    <t>11KX130130</t>
  </si>
  <si>
    <t>Nguyễn Tiến</t>
  </si>
  <si>
    <t>Lập</t>
  </si>
  <si>
    <t>11KX130131</t>
  </si>
  <si>
    <t>Đỗ Thị Thuỳ</t>
  </si>
  <si>
    <t>Linh</t>
  </si>
  <si>
    <t>11KX130132</t>
  </si>
  <si>
    <t>Vũ Thị Thùy</t>
  </si>
  <si>
    <t>11KX130133</t>
  </si>
  <si>
    <t>Đinh Quang</t>
  </si>
  <si>
    <t>Lộc</t>
  </si>
  <si>
    <t>11KX130134</t>
  </si>
  <si>
    <t>Nguyễn Thị Hải</t>
  </si>
  <si>
    <t>Ly</t>
  </si>
  <si>
    <t>11KX130135</t>
  </si>
  <si>
    <t>Năng</t>
  </si>
  <si>
    <t>11KX130136</t>
  </si>
  <si>
    <t>Bùi Nhân</t>
  </si>
  <si>
    <t>Nghĩa</t>
  </si>
  <si>
    <t>11KX130137</t>
  </si>
  <si>
    <t>Đinh Đức</t>
  </si>
  <si>
    <t>Quỳnh</t>
  </si>
  <si>
    <t>11KX130138</t>
  </si>
  <si>
    <t>Nguyễn Anh</t>
  </si>
  <si>
    <t>Sơn</t>
  </si>
  <si>
    <t>11KX130139</t>
  </si>
  <si>
    <t>Nguyễn Hồng</t>
  </si>
  <si>
    <t>11KX130140</t>
  </si>
  <si>
    <t>Phạm Công</t>
  </si>
  <si>
    <t>11KX130141</t>
  </si>
  <si>
    <t>Đoàn Văn</t>
  </si>
  <si>
    <t>Thắng</t>
  </si>
  <si>
    <t>11KX130142</t>
  </si>
  <si>
    <t>Nguyễn Hữu</t>
  </si>
  <si>
    <t>11KX130143</t>
  </si>
  <si>
    <t>Nguyễn Mạnh</t>
  </si>
  <si>
    <t>11KX130144</t>
  </si>
  <si>
    <t>Trần Thị Thu</t>
  </si>
  <si>
    <t>Thảo</t>
  </si>
  <si>
    <t>11KX130145</t>
  </si>
  <si>
    <t>Đinh Văn</t>
  </si>
  <si>
    <t>Thiện</t>
  </si>
  <si>
    <t>11KX130146</t>
  </si>
  <si>
    <t>Nguyễn Bá</t>
  </si>
  <si>
    <t>11KX130147</t>
  </si>
  <si>
    <t>Phạm Văn</t>
  </si>
  <si>
    <t>Thuận</t>
  </si>
  <si>
    <t>11KX130148</t>
  </si>
  <si>
    <t>Hà Khánh</t>
  </si>
  <si>
    <t>Toàn</t>
  </si>
  <si>
    <t>11KX130149</t>
  </si>
  <si>
    <t>Nguyễn Dụng</t>
  </si>
  <si>
    <t>11KX130150</t>
  </si>
  <si>
    <t>11KX130151</t>
  </si>
  <si>
    <t>Hoàng Trọng</t>
  </si>
  <si>
    <t>Tuân</t>
  </si>
  <si>
    <t>11KX130152</t>
  </si>
  <si>
    <t>Nguyễn Quốc</t>
  </si>
  <si>
    <t>Tuấn</t>
  </si>
  <si>
    <t>11KX130153</t>
  </si>
  <si>
    <t>Tạ Đình</t>
  </si>
  <si>
    <t>11KX130154</t>
  </si>
  <si>
    <t>Đào Thanh</t>
  </si>
  <si>
    <t>Tùng</t>
  </si>
  <si>
    <t>11KX130155</t>
  </si>
  <si>
    <t>Trần Tiến</t>
  </si>
  <si>
    <t>11KX130156</t>
  </si>
  <si>
    <t>Đỗ Minh</t>
  </si>
  <si>
    <t>Việt</t>
  </si>
  <si>
    <t>11KX130157</t>
  </si>
  <si>
    <t>Trần Quang</t>
  </si>
  <si>
    <t>Vinh</t>
  </si>
  <si>
    <t>11KX130158</t>
  </si>
  <si>
    <t>Khuất Thị</t>
  </si>
  <si>
    <t>Dung</t>
  </si>
  <si>
    <t>11KX130159</t>
  </si>
  <si>
    <t>Lãnh Trang</t>
  </si>
  <si>
    <t>Nhung</t>
  </si>
  <si>
    <t>11KX130201</t>
  </si>
  <si>
    <t>CKX13.2</t>
  </si>
  <si>
    <t>11KX130202</t>
  </si>
  <si>
    <t>Võ Hồng</t>
  </si>
  <si>
    <t>11KX130203</t>
  </si>
  <si>
    <t>Lê Xuân</t>
  </si>
  <si>
    <t>Chức</t>
  </si>
  <si>
    <t>11KX130204</t>
  </si>
  <si>
    <t>Phạm Hùng</t>
  </si>
  <si>
    <t>11KX130205</t>
  </si>
  <si>
    <t>Trần Thanh</t>
  </si>
  <si>
    <t>11KX130206</t>
  </si>
  <si>
    <t>11KX130207</t>
  </si>
  <si>
    <t>Ma Thị Thu</t>
  </si>
  <si>
    <t>Hằng</t>
  </si>
  <si>
    <t>11KX130208</t>
  </si>
  <si>
    <t>Nguyễn Thị</t>
  </si>
  <si>
    <t>11KX130209</t>
  </si>
  <si>
    <t>Bùi Thị</t>
  </si>
  <si>
    <t>Hiền</t>
  </si>
  <si>
    <t>11KX130210</t>
  </si>
  <si>
    <t>11KX130211</t>
  </si>
  <si>
    <t>Đinh Xuân</t>
  </si>
  <si>
    <t>Hiệp</t>
  </si>
  <si>
    <t>Phạm Tuấn</t>
  </si>
  <si>
    <t>11KX130212</t>
  </si>
  <si>
    <t>11KX130213</t>
  </si>
  <si>
    <t>Lê</t>
  </si>
  <si>
    <t>Hoàng</t>
  </si>
  <si>
    <t>11KX130214</t>
  </si>
  <si>
    <t>Cấn Duy</t>
  </si>
  <si>
    <t>Huấn</t>
  </si>
  <si>
    <t>11KX130215</t>
  </si>
  <si>
    <t>Lê Văn</t>
  </si>
  <si>
    <t>11KX130216</t>
  </si>
  <si>
    <t>Trần Mạnh</t>
  </si>
  <si>
    <t>11KX130217</t>
  </si>
  <si>
    <t>Nguyễn Công</t>
  </si>
  <si>
    <t>11KX130218</t>
  </si>
  <si>
    <t>11KX130219</t>
  </si>
  <si>
    <t>Phạm Đình</t>
  </si>
  <si>
    <t>Khánh</t>
  </si>
  <si>
    <t>11KX130220</t>
  </si>
  <si>
    <t>Tống Văn</t>
  </si>
  <si>
    <t>11KX130221</t>
  </si>
  <si>
    <t>Khiêm</t>
  </si>
  <si>
    <t>11KX130222</t>
  </si>
  <si>
    <t>Mã Tường</t>
  </si>
  <si>
    <t>11KX130223</t>
  </si>
  <si>
    <t>Nguyễn Thị Mỹ</t>
  </si>
  <si>
    <t>11KX130224</t>
  </si>
  <si>
    <t>Loan</t>
  </si>
  <si>
    <t>Vũ Khắc</t>
  </si>
  <si>
    <t>Long</t>
  </si>
  <si>
    <t>11KX130225</t>
  </si>
  <si>
    <t>Trần Nhữ</t>
  </si>
  <si>
    <t>Mạnh</t>
  </si>
  <si>
    <t>11KX130226</t>
  </si>
  <si>
    <t>Nguyễn Thị Thanh</t>
  </si>
  <si>
    <t>Ngà</t>
  </si>
  <si>
    <t>11KX130227</t>
  </si>
  <si>
    <t>Đặng Thị</t>
  </si>
  <si>
    <t>Ngát</t>
  </si>
  <si>
    <t>11KX130228</t>
  </si>
  <si>
    <t>Đặng Minh</t>
  </si>
  <si>
    <t>Nguyệt</t>
  </si>
  <si>
    <t>11KX130229</t>
  </si>
  <si>
    <t>11KX130230</t>
  </si>
  <si>
    <t>Lục Thị Hồng</t>
  </si>
  <si>
    <t>Đặng Thái</t>
  </si>
  <si>
    <t>Phương</t>
  </si>
  <si>
    <t>11KX130231</t>
  </si>
  <si>
    <t>Nguyễn Thị Minh</t>
  </si>
  <si>
    <t>11KX130232</t>
  </si>
  <si>
    <t>Quân</t>
  </si>
  <si>
    <t>11KX130233</t>
  </si>
  <si>
    <t>Quốc</t>
  </si>
  <si>
    <t>11KX130234</t>
  </si>
  <si>
    <t>Trịnh Văn</t>
  </si>
  <si>
    <t>11KX130235</t>
  </si>
  <si>
    <t>Hoàng Xuân</t>
  </si>
  <si>
    <t>Sang</t>
  </si>
  <si>
    <t>11KX130236</t>
  </si>
  <si>
    <t>Lương Hữu</t>
  </si>
  <si>
    <t>11KX130237</t>
  </si>
  <si>
    <t>Mai Văn</t>
  </si>
  <si>
    <t>11KX130238</t>
  </si>
  <si>
    <t>Nguyễn Hoàng</t>
  </si>
  <si>
    <t>11KX130239</t>
  </si>
  <si>
    <t>Dương Đức</t>
  </si>
  <si>
    <t>11KX130240</t>
  </si>
  <si>
    <t>Đoàn Đình</t>
  </si>
  <si>
    <t>Thanh</t>
  </si>
  <si>
    <t>11KX130241</t>
  </si>
  <si>
    <t>Trịnh Quang</t>
  </si>
  <si>
    <t>Thịnh</t>
  </si>
  <si>
    <t>11KX130242</t>
  </si>
  <si>
    <t>Đào Sỹ</t>
  </si>
  <si>
    <t>Tiến</t>
  </si>
  <si>
    <t>11KX130243</t>
  </si>
  <si>
    <t>Ngô Thanh</t>
  </si>
  <si>
    <t>11KX130244</t>
  </si>
  <si>
    <t>Đặng Văn</t>
  </si>
  <si>
    <t>Trang</t>
  </si>
  <si>
    <t>11KX130245</t>
  </si>
  <si>
    <t>Đào Thị Cẩm</t>
  </si>
  <si>
    <t>11KX130246</t>
  </si>
  <si>
    <t>Trần Mai</t>
  </si>
  <si>
    <t>11KX130247</t>
  </si>
  <si>
    <t>Bùi Mạnh</t>
  </si>
  <si>
    <t>Tú</t>
  </si>
  <si>
    <t>11KX130248</t>
  </si>
  <si>
    <t>Bùi Anh</t>
  </si>
  <si>
    <t>11KX130249</t>
  </si>
  <si>
    <t>Tuyền</t>
  </si>
  <si>
    <t>11KX130250</t>
  </si>
  <si>
    <t>11KX130251</t>
  </si>
  <si>
    <t>Chu Văn</t>
  </si>
  <si>
    <t>Vũ</t>
  </si>
  <si>
    <t>11KX130252</t>
  </si>
  <si>
    <t>Phan Văn</t>
  </si>
  <si>
    <t>11KX130253</t>
  </si>
  <si>
    <t>Hạ Viết</t>
  </si>
  <si>
    <t>Đoan</t>
  </si>
  <si>
    <t>11KX130254</t>
  </si>
  <si>
    <t>Lê Thị</t>
  </si>
  <si>
    <t>11KX130255</t>
  </si>
  <si>
    <t>Quan Văn</t>
  </si>
  <si>
    <t>Tiền</t>
  </si>
  <si>
    <t>11KX130256</t>
  </si>
  <si>
    <t>11KX130257</t>
  </si>
  <si>
    <t>Nguyễn Khắc Anh</t>
  </si>
  <si>
    <t>11KX130259</t>
  </si>
  <si>
    <t>Phạm Thị</t>
  </si>
  <si>
    <t>11KX130260</t>
  </si>
  <si>
    <t>Minh</t>
  </si>
  <si>
    <t>11KX130261</t>
  </si>
  <si>
    <t xml:space="preserve">Ngôn Thế </t>
  </si>
  <si>
    <t>Hiển</t>
  </si>
  <si>
    <t>TB ĐIỀU KIỆN</t>
  </si>
  <si>
    <t>Cường</t>
  </si>
  <si>
    <t>Vũ Mạnh</t>
  </si>
  <si>
    <t>Đoàn</t>
  </si>
  <si>
    <t>Duy</t>
  </si>
  <si>
    <t>Đại</t>
  </si>
  <si>
    <t>Kiên</t>
  </si>
  <si>
    <t>Tâm</t>
  </si>
  <si>
    <t>Nguyễn Trung</t>
  </si>
  <si>
    <t>Trung</t>
  </si>
  <si>
    <t>Trần Văn</t>
  </si>
  <si>
    <t>11CV100101</t>
  </si>
  <si>
    <t>CV10</t>
  </si>
  <si>
    <t>Chung</t>
  </si>
  <si>
    <t>11CV100102</t>
  </si>
  <si>
    <t>Hoàng Văn</t>
  </si>
  <si>
    <t>11CV100103</t>
  </si>
  <si>
    <t>Đàm Anh</t>
  </si>
  <si>
    <t>11CV100104</t>
  </si>
  <si>
    <t>11CV100105</t>
  </si>
  <si>
    <t>Mạc Huy</t>
  </si>
  <si>
    <t>11CV100106</t>
  </si>
  <si>
    <t>Nguyễn Giang</t>
  </si>
  <si>
    <t>11CV100107</t>
  </si>
  <si>
    <t>Nghiệp</t>
  </si>
  <si>
    <t>11CV100108</t>
  </si>
  <si>
    <t>Tạ Đức</t>
  </si>
  <si>
    <t>11CN140101</t>
  </si>
  <si>
    <t>CN14</t>
  </si>
  <si>
    <t>11CN140102</t>
  </si>
  <si>
    <t>11CN140103</t>
  </si>
  <si>
    <t>11CN140104</t>
  </si>
  <si>
    <t>11CN140105</t>
  </si>
  <si>
    <t>Ngô Trọng</t>
  </si>
  <si>
    <t>11CN140106</t>
  </si>
  <si>
    <t>Đỗ Trọng</t>
  </si>
  <si>
    <t>11CN140107</t>
  </si>
  <si>
    <t>Nguyễn Thị Quỳnh</t>
  </si>
  <si>
    <t>11CN140108</t>
  </si>
  <si>
    <t>11CN140109</t>
  </si>
  <si>
    <t>Vũ Diệu</t>
  </si>
  <si>
    <t>Hương</t>
  </si>
  <si>
    <t>11CN140110</t>
  </si>
  <si>
    <t>Khang</t>
  </si>
  <si>
    <t>11CN140111</t>
  </si>
  <si>
    <t>Đặng Duy</t>
  </si>
  <si>
    <t>Lân</t>
  </si>
  <si>
    <t>11CN140112</t>
  </si>
  <si>
    <t>Lê Tuyết</t>
  </si>
  <si>
    <t>Mai</t>
  </si>
  <si>
    <t>11CN140113</t>
  </si>
  <si>
    <t>Nguyễn Chính</t>
  </si>
  <si>
    <t>Nhất</t>
  </si>
  <si>
    <t>11CN140114</t>
  </si>
  <si>
    <t>Trần Thị Minh</t>
  </si>
  <si>
    <t>11CN140115</t>
  </si>
  <si>
    <t xml:space="preserve">Trần Quang </t>
  </si>
  <si>
    <t>11CN140116</t>
  </si>
  <si>
    <t>Nguyễn Tá</t>
  </si>
  <si>
    <t>11CN140117</t>
  </si>
  <si>
    <t>11CN140118</t>
  </si>
  <si>
    <t>Nguyễn Thành</t>
  </si>
  <si>
    <t>11CN140119</t>
  </si>
  <si>
    <t>Lê Anh</t>
  </si>
  <si>
    <t>11CN140120</t>
  </si>
  <si>
    <t>Vũ Thanh</t>
  </si>
  <si>
    <t>11CN140121</t>
  </si>
  <si>
    <t>Tưởng</t>
  </si>
  <si>
    <t>11CN140122</t>
  </si>
  <si>
    <t>Lê Đình</t>
  </si>
  <si>
    <t>Tuyên</t>
  </si>
  <si>
    <t>11CN140123</t>
  </si>
  <si>
    <t>Lương Hoàng</t>
  </si>
  <si>
    <t>Vân</t>
  </si>
  <si>
    <t>Lại Thị</t>
  </si>
  <si>
    <t>Phạm Bình</t>
  </si>
  <si>
    <t>Ngô Trung</t>
  </si>
  <si>
    <t>Phạm Xuân</t>
  </si>
  <si>
    <t>Trường</t>
  </si>
  <si>
    <t>Lê Thế</t>
  </si>
  <si>
    <t>Vương</t>
  </si>
  <si>
    <t>Lê Việt</t>
  </si>
  <si>
    <t xml:space="preserve">Nguyễn Hữu </t>
  </si>
  <si>
    <t>Doanh</t>
  </si>
  <si>
    <t>Phúc</t>
  </si>
  <si>
    <t>THI TTHCM-L2</t>
  </si>
  <si>
    <t>TB TTHCM-L1</t>
  </si>
  <si>
    <t>TTHCM</t>
  </si>
  <si>
    <t>THI TTHCM L1</t>
  </si>
  <si>
    <t>THI  TTHCM L2</t>
  </si>
  <si>
    <t>TB TTHCM L1</t>
  </si>
  <si>
    <t>THI TTHCM -L1</t>
  </si>
  <si>
    <t>TRƯỜNG CĐXD SỐ 1</t>
  </si>
  <si>
    <t>KHOA LÝ LUẬN CHÍNH TRỊ</t>
  </si>
  <si>
    <t xml:space="preserve">Lớp : </t>
  </si>
  <si>
    <t>ĐIỂM TỔNG KẾT LẦN 2 MÔN TƯ TƯỞNG HỒ CHÍ MINH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</si>
</sst>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&quot;$&quot;#,##0.00"/>
  </numFmts>
  <fonts count="52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.5"/>
      <name val="Arial"/>
      <family val="0"/>
    </font>
    <font>
      <sz val="13.5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10"/>
      <color indexed="8"/>
      <name val="Arial"/>
      <family val="0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2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36" borderId="10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5" borderId="28" xfId="0" applyFill="1" applyBorder="1" applyAlignment="1">
      <alignment/>
    </xf>
    <xf numFmtId="0" fontId="7" fillId="36" borderId="26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9" fillId="35" borderId="15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0" fillId="34" borderId="28" xfId="0" applyFill="1" applyBorder="1" applyAlignment="1">
      <alignment/>
    </xf>
    <xf numFmtId="0" fontId="1" fillId="37" borderId="3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textRotation="90"/>
    </xf>
    <xf numFmtId="0" fontId="10" fillId="37" borderId="30" xfId="0" applyFont="1" applyFill="1" applyBorder="1" applyAlignment="1">
      <alignment horizontal="center" textRotation="90"/>
    </xf>
    <xf numFmtId="0" fontId="11" fillId="37" borderId="30" xfId="0" applyFont="1" applyFill="1" applyBorder="1" applyAlignment="1">
      <alignment horizontal="center" textRotation="90"/>
    </xf>
    <xf numFmtId="0" fontId="0" fillId="37" borderId="0" xfId="0" applyFill="1" applyAlignment="1">
      <alignment/>
    </xf>
    <xf numFmtId="0" fontId="6" fillId="37" borderId="33" xfId="0" applyFont="1" applyFill="1" applyBorder="1" applyAlignment="1">
      <alignment horizontal="center" textRotation="90"/>
    </xf>
    <xf numFmtId="0" fontId="6" fillId="37" borderId="30" xfId="0" applyFont="1" applyFill="1" applyBorder="1" applyAlignment="1">
      <alignment horizontal="center" textRotation="90"/>
    </xf>
    <xf numFmtId="0" fontId="7" fillId="37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7" borderId="0" xfId="0" applyFont="1" applyFill="1" applyAlignment="1">
      <alignment/>
    </xf>
    <xf numFmtId="0" fontId="34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4"/>
    </sheetView>
  </sheetViews>
  <sheetFormatPr defaultColWidth="9.140625" defaultRowHeight="12.75"/>
  <cols>
    <col min="1" max="1" width="9.28125" style="0" customWidth="1"/>
    <col min="2" max="2" width="14.28125" style="0" customWidth="1"/>
    <col min="3" max="3" width="11.28125" style="0" hidden="1" customWidth="1"/>
    <col min="4" max="4" width="20.8515625" style="0" customWidth="1"/>
    <col min="6" max="10" width="8.7109375" style="0" customWidth="1"/>
  </cols>
  <sheetData>
    <row r="1" spans="1:10" s="94" customFormat="1" ht="17.25">
      <c r="A1" s="93" t="s">
        <v>386</v>
      </c>
      <c r="B1" s="93"/>
      <c r="C1" s="93"/>
      <c r="D1" s="93"/>
      <c r="J1" s="95"/>
    </row>
    <row r="2" spans="1:10" s="94" customFormat="1" ht="17.25">
      <c r="A2" s="93" t="s">
        <v>387</v>
      </c>
      <c r="B2" s="93"/>
      <c r="C2" s="93"/>
      <c r="D2" s="93"/>
      <c r="J2" s="95"/>
    </row>
    <row r="3" spans="1:10" s="94" customFormat="1" ht="23.25">
      <c r="A3" s="96" t="s">
        <v>389</v>
      </c>
      <c r="B3" s="96"/>
      <c r="C3" s="96"/>
      <c r="D3" s="96"/>
      <c r="E3" s="96"/>
      <c r="J3" s="95"/>
    </row>
    <row r="4" spans="4:10" s="94" customFormat="1" ht="17.25">
      <c r="D4" s="94" t="s">
        <v>388</v>
      </c>
      <c r="E4" s="94" t="str">
        <f>C8</f>
        <v>CKX13.1</v>
      </c>
      <c r="J4" s="95"/>
    </row>
    <row r="6" spans="1:10" s="89" customFormat="1" ht="106.5">
      <c r="A6" s="83" t="s">
        <v>0</v>
      </c>
      <c r="B6" s="84" t="s">
        <v>1</v>
      </c>
      <c r="C6" s="84" t="s">
        <v>2</v>
      </c>
      <c r="D6" s="84" t="s">
        <v>3</v>
      </c>
      <c r="E6" s="85" t="s">
        <v>4</v>
      </c>
      <c r="F6" s="86" t="s">
        <v>294</v>
      </c>
      <c r="G6" s="87" t="s">
        <v>382</v>
      </c>
      <c r="H6" s="87" t="s">
        <v>383</v>
      </c>
      <c r="I6" s="87" t="s">
        <v>384</v>
      </c>
      <c r="J6" s="88" t="s">
        <v>381</v>
      </c>
    </row>
    <row r="7" spans="1:10" ht="17.25">
      <c r="A7" s="4">
        <v>1</v>
      </c>
      <c r="B7" s="5" t="s">
        <v>9</v>
      </c>
      <c r="C7" s="4" t="s">
        <v>6</v>
      </c>
      <c r="D7" s="6" t="s">
        <v>10</v>
      </c>
      <c r="E7" s="7" t="s">
        <v>8</v>
      </c>
      <c r="F7" s="75"/>
      <c r="G7" s="28"/>
      <c r="H7" s="28"/>
      <c r="I7" s="32">
        <f>ROUND((F7*0.1+G7*0.7),0)</f>
        <v>0</v>
      </c>
      <c r="J7" s="33">
        <f>ROUND(MAX((F7*0.1+G7*0.7),(F7*0.1+H7*0.7)),0)</f>
        <v>0</v>
      </c>
    </row>
    <row r="8" spans="1:10" ht="17.25">
      <c r="A8" s="4">
        <v>2</v>
      </c>
      <c r="B8" s="5" t="s">
        <v>11</v>
      </c>
      <c r="C8" s="4" t="s">
        <v>6</v>
      </c>
      <c r="D8" s="6" t="s">
        <v>12</v>
      </c>
      <c r="E8" s="7" t="s">
        <v>8</v>
      </c>
      <c r="F8" s="30">
        <v>26</v>
      </c>
      <c r="G8" s="21">
        <v>6</v>
      </c>
      <c r="H8" s="21"/>
      <c r="I8" s="32">
        <f aca="true" t="shared" si="0" ref="I8:I61">ROUND((F8*0.1+G8*0.7),0)</f>
        <v>7</v>
      </c>
      <c r="J8" s="33">
        <f aca="true" t="shared" si="1" ref="J8:J61">ROUND(MAX((F8*0.1+G8*0.7),(F8*0.1+H8*0.7)),0)</f>
        <v>7</v>
      </c>
    </row>
    <row r="9" spans="1:10" ht="17.25">
      <c r="A9" s="4">
        <v>3</v>
      </c>
      <c r="B9" s="5" t="s">
        <v>13</v>
      </c>
      <c r="C9" s="4" t="s">
        <v>6</v>
      </c>
      <c r="D9" s="6" t="s">
        <v>14</v>
      </c>
      <c r="E9" s="7" t="s">
        <v>15</v>
      </c>
      <c r="F9" s="30">
        <v>32</v>
      </c>
      <c r="G9" s="21">
        <v>6</v>
      </c>
      <c r="H9" s="21"/>
      <c r="I9" s="32">
        <f t="shared" si="0"/>
        <v>7</v>
      </c>
      <c r="J9" s="33">
        <f t="shared" si="1"/>
        <v>7</v>
      </c>
    </row>
    <row r="10" spans="1:10" ht="17.25">
      <c r="A10" s="4">
        <v>4</v>
      </c>
      <c r="B10" s="5" t="s">
        <v>16</v>
      </c>
      <c r="C10" s="4" t="s">
        <v>6</v>
      </c>
      <c r="D10" s="6" t="s">
        <v>17</v>
      </c>
      <c r="E10" s="7" t="s">
        <v>15</v>
      </c>
      <c r="F10" s="29">
        <v>9</v>
      </c>
      <c r="G10" s="21"/>
      <c r="H10" s="21"/>
      <c r="I10" s="32">
        <f t="shared" si="0"/>
        <v>1</v>
      </c>
      <c r="J10" s="33">
        <f t="shared" si="1"/>
        <v>1</v>
      </c>
    </row>
    <row r="11" spans="1:10" ht="17.25">
      <c r="A11" s="4">
        <v>5</v>
      </c>
      <c r="B11" s="5" t="s">
        <v>18</v>
      </c>
      <c r="C11" s="4" t="s">
        <v>6</v>
      </c>
      <c r="D11" s="6" t="s">
        <v>19</v>
      </c>
      <c r="E11" s="7" t="s">
        <v>20</v>
      </c>
      <c r="F11" s="30">
        <v>34</v>
      </c>
      <c r="G11" s="21">
        <v>4</v>
      </c>
      <c r="H11" s="21"/>
      <c r="I11" s="32">
        <f t="shared" si="0"/>
        <v>6</v>
      </c>
      <c r="J11" s="33">
        <f t="shared" si="1"/>
        <v>6</v>
      </c>
    </row>
    <row r="12" spans="1:10" ht="17.25">
      <c r="A12" s="4">
        <v>6</v>
      </c>
      <c r="B12" s="5" t="s">
        <v>21</v>
      </c>
      <c r="C12" s="4" t="s">
        <v>6</v>
      </c>
      <c r="D12" s="6" t="s">
        <v>19</v>
      </c>
      <c r="E12" s="7" t="s">
        <v>22</v>
      </c>
      <c r="F12" s="30">
        <v>35</v>
      </c>
      <c r="G12" s="21">
        <v>5</v>
      </c>
      <c r="H12" s="21"/>
      <c r="I12" s="32">
        <f t="shared" si="0"/>
        <v>7</v>
      </c>
      <c r="J12" s="33">
        <f t="shared" si="1"/>
        <v>7</v>
      </c>
    </row>
    <row r="13" spans="1:10" ht="17.25">
      <c r="A13" s="4">
        <v>7</v>
      </c>
      <c r="B13" s="5" t="s">
        <v>23</v>
      </c>
      <c r="C13" s="4" t="s">
        <v>6</v>
      </c>
      <c r="D13" s="6" t="s">
        <v>24</v>
      </c>
      <c r="E13" s="7" t="s">
        <v>25</v>
      </c>
      <c r="F13" s="30"/>
      <c r="G13" s="21"/>
      <c r="H13" s="21"/>
      <c r="I13" s="32">
        <f t="shared" si="0"/>
        <v>0</v>
      </c>
      <c r="J13" s="33">
        <f t="shared" si="1"/>
        <v>0</v>
      </c>
    </row>
    <row r="14" spans="1:10" ht="17.25">
      <c r="A14" s="4">
        <v>8</v>
      </c>
      <c r="B14" s="5" t="s">
        <v>26</v>
      </c>
      <c r="C14" s="4" t="s">
        <v>6</v>
      </c>
      <c r="D14" s="6" t="s">
        <v>27</v>
      </c>
      <c r="E14" s="7" t="s">
        <v>25</v>
      </c>
      <c r="F14" s="30">
        <v>26</v>
      </c>
      <c r="G14" s="21">
        <v>6</v>
      </c>
      <c r="H14" s="21"/>
      <c r="I14" s="32">
        <f t="shared" si="0"/>
        <v>7</v>
      </c>
      <c r="J14" s="33">
        <f t="shared" si="1"/>
        <v>7</v>
      </c>
    </row>
    <row r="15" spans="1:10" ht="17.25">
      <c r="A15" s="4">
        <v>9</v>
      </c>
      <c r="B15" s="8" t="s">
        <v>30</v>
      </c>
      <c r="C15" s="4" t="s">
        <v>6</v>
      </c>
      <c r="D15" s="9" t="s">
        <v>31</v>
      </c>
      <c r="E15" s="10" t="s">
        <v>32</v>
      </c>
      <c r="F15" s="30">
        <v>30</v>
      </c>
      <c r="G15" s="21">
        <v>4</v>
      </c>
      <c r="H15" s="21"/>
      <c r="I15" s="32">
        <f t="shared" si="0"/>
        <v>6</v>
      </c>
      <c r="J15" s="33">
        <f t="shared" si="1"/>
        <v>6</v>
      </c>
    </row>
    <row r="16" spans="1:10" ht="17.25">
      <c r="A16" s="4">
        <v>10</v>
      </c>
      <c r="B16" s="5" t="s">
        <v>33</v>
      </c>
      <c r="C16" s="4" t="s">
        <v>6</v>
      </c>
      <c r="D16" s="6" t="s">
        <v>19</v>
      </c>
      <c r="E16" s="7" t="s">
        <v>32</v>
      </c>
      <c r="F16" s="30"/>
      <c r="G16" s="21"/>
      <c r="H16" s="21"/>
      <c r="I16" s="32">
        <f t="shared" si="0"/>
        <v>0</v>
      </c>
      <c r="J16" s="33">
        <f t="shared" si="1"/>
        <v>0</v>
      </c>
    </row>
    <row r="17" spans="1:10" ht="17.25">
      <c r="A17" s="4">
        <v>11</v>
      </c>
      <c r="B17" s="5" t="s">
        <v>34</v>
      </c>
      <c r="C17" s="4" t="s">
        <v>6</v>
      </c>
      <c r="D17" s="6" t="s">
        <v>35</v>
      </c>
      <c r="E17" s="7" t="s">
        <v>36</v>
      </c>
      <c r="F17" s="79">
        <v>3</v>
      </c>
      <c r="G17" s="21"/>
      <c r="H17" s="21"/>
      <c r="I17" s="32">
        <f t="shared" si="0"/>
        <v>0</v>
      </c>
      <c r="J17" s="33">
        <f t="shared" si="1"/>
        <v>0</v>
      </c>
    </row>
    <row r="18" spans="1:10" ht="17.25">
      <c r="A18" s="4">
        <v>12</v>
      </c>
      <c r="B18" s="5" t="s">
        <v>37</v>
      </c>
      <c r="C18" s="4" t="s">
        <v>6</v>
      </c>
      <c r="D18" s="6" t="s">
        <v>29</v>
      </c>
      <c r="E18" s="7" t="s">
        <v>38</v>
      </c>
      <c r="F18" s="30">
        <v>33</v>
      </c>
      <c r="G18" s="21">
        <v>4</v>
      </c>
      <c r="H18" s="21"/>
      <c r="I18" s="32">
        <f t="shared" si="0"/>
        <v>6</v>
      </c>
      <c r="J18" s="33">
        <f t="shared" si="1"/>
        <v>6</v>
      </c>
    </row>
    <row r="19" spans="1:10" ht="17.25">
      <c r="A19" s="4">
        <v>13</v>
      </c>
      <c r="B19" s="5" t="s">
        <v>39</v>
      </c>
      <c r="C19" s="4" t="s">
        <v>6</v>
      </c>
      <c r="D19" s="6" t="s">
        <v>19</v>
      </c>
      <c r="E19" s="7" t="s">
        <v>40</v>
      </c>
      <c r="F19" s="30"/>
      <c r="G19" s="21"/>
      <c r="H19" s="21"/>
      <c r="I19" s="32">
        <f t="shared" si="0"/>
        <v>0</v>
      </c>
      <c r="J19" s="33">
        <f t="shared" si="1"/>
        <v>0</v>
      </c>
    </row>
    <row r="20" spans="1:10" ht="17.25">
      <c r="A20" s="4">
        <v>14</v>
      </c>
      <c r="B20" s="5" t="s">
        <v>41</v>
      </c>
      <c r="C20" s="4" t="s">
        <v>6</v>
      </c>
      <c r="D20" s="6" t="s">
        <v>42</v>
      </c>
      <c r="E20" s="7" t="s">
        <v>43</v>
      </c>
      <c r="F20" s="30">
        <v>34</v>
      </c>
      <c r="G20" s="21">
        <v>5</v>
      </c>
      <c r="H20" s="21"/>
      <c r="I20" s="32">
        <f t="shared" si="0"/>
        <v>7</v>
      </c>
      <c r="J20" s="33">
        <f t="shared" si="1"/>
        <v>7</v>
      </c>
    </row>
    <row r="21" spans="1:10" ht="17.25">
      <c r="A21" s="4">
        <v>15</v>
      </c>
      <c r="B21" s="5" t="s">
        <v>44</v>
      </c>
      <c r="C21" s="4" t="s">
        <v>6</v>
      </c>
      <c r="D21" s="6" t="s">
        <v>45</v>
      </c>
      <c r="E21" s="7" t="s">
        <v>46</v>
      </c>
      <c r="F21" s="29">
        <v>2</v>
      </c>
      <c r="G21" s="21"/>
      <c r="H21" s="21"/>
      <c r="I21" s="32">
        <f t="shared" si="0"/>
        <v>0</v>
      </c>
      <c r="J21" s="33">
        <f t="shared" si="1"/>
        <v>0</v>
      </c>
    </row>
    <row r="22" spans="1:10" ht="17.25">
      <c r="A22" s="4">
        <v>16</v>
      </c>
      <c r="B22" s="5" t="s">
        <v>47</v>
      </c>
      <c r="C22" s="4" t="s">
        <v>6</v>
      </c>
      <c r="D22" s="6" t="s">
        <v>48</v>
      </c>
      <c r="E22" s="7" t="s">
        <v>46</v>
      </c>
      <c r="F22" s="30">
        <v>34</v>
      </c>
      <c r="G22" s="21">
        <v>7</v>
      </c>
      <c r="H22" s="21"/>
      <c r="I22" s="32">
        <f t="shared" si="0"/>
        <v>8</v>
      </c>
      <c r="J22" s="33">
        <f t="shared" si="1"/>
        <v>8</v>
      </c>
    </row>
    <row r="23" spans="1:10" ht="17.25">
      <c r="A23" s="4">
        <v>17</v>
      </c>
      <c r="B23" s="5" t="s">
        <v>49</v>
      </c>
      <c r="C23" s="4" t="s">
        <v>6</v>
      </c>
      <c r="D23" s="6" t="s">
        <v>42</v>
      </c>
      <c r="E23" s="7" t="s">
        <v>46</v>
      </c>
      <c r="F23" s="30">
        <v>20</v>
      </c>
      <c r="G23" s="21">
        <v>3</v>
      </c>
      <c r="H23" s="21">
        <v>4</v>
      </c>
      <c r="I23" s="32">
        <f t="shared" si="0"/>
        <v>4</v>
      </c>
      <c r="J23" s="33">
        <f t="shared" si="1"/>
        <v>5</v>
      </c>
    </row>
    <row r="24" spans="1:10" ht="17.25">
      <c r="A24" s="4">
        <v>18</v>
      </c>
      <c r="B24" s="5" t="s">
        <v>50</v>
      </c>
      <c r="C24" s="4" t="s">
        <v>6</v>
      </c>
      <c r="D24" s="9" t="s">
        <v>48</v>
      </c>
      <c r="E24" s="10" t="s">
        <v>51</v>
      </c>
      <c r="F24" s="30"/>
      <c r="G24" s="21"/>
      <c r="H24" s="21"/>
      <c r="I24" s="32">
        <f t="shared" si="0"/>
        <v>0</v>
      </c>
      <c r="J24" s="33">
        <f t="shared" si="1"/>
        <v>0</v>
      </c>
    </row>
    <row r="25" spans="1:10" ht="17.25">
      <c r="A25" s="4">
        <v>19</v>
      </c>
      <c r="B25" s="5" t="s">
        <v>52</v>
      </c>
      <c r="C25" s="4" t="s">
        <v>6</v>
      </c>
      <c r="D25" s="6" t="s">
        <v>53</v>
      </c>
      <c r="E25" s="7" t="s">
        <v>54</v>
      </c>
      <c r="F25" s="30">
        <v>21</v>
      </c>
      <c r="G25" s="21">
        <v>5</v>
      </c>
      <c r="H25" s="21"/>
      <c r="I25" s="32">
        <f t="shared" si="0"/>
        <v>6</v>
      </c>
      <c r="J25" s="33">
        <f t="shared" si="1"/>
        <v>6</v>
      </c>
    </row>
    <row r="26" spans="1:10" ht="17.25">
      <c r="A26" s="4">
        <v>20</v>
      </c>
      <c r="B26" s="5" t="s">
        <v>55</v>
      </c>
      <c r="C26" s="4" t="s">
        <v>6</v>
      </c>
      <c r="D26" s="6" t="s">
        <v>56</v>
      </c>
      <c r="E26" s="7" t="s">
        <v>57</v>
      </c>
      <c r="F26" s="30"/>
      <c r="G26" s="21"/>
      <c r="H26" s="21"/>
      <c r="I26" s="32">
        <f t="shared" si="0"/>
        <v>0</v>
      </c>
      <c r="J26" s="33">
        <f t="shared" si="1"/>
        <v>0</v>
      </c>
    </row>
    <row r="27" spans="1:10" ht="17.25">
      <c r="A27" s="4">
        <v>21</v>
      </c>
      <c r="B27" s="5" t="s">
        <v>58</v>
      </c>
      <c r="C27" s="4" t="s">
        <v>6</v>
      </c>
      <c r="D27" s="6" t="s">
        <v>59</v>
      </c>
      <c r="E27" s="7" t="s">
        <v>60</v>
      </c>
      <c r="F27" s="30">
        <v>34</v>
      </c>
      <c r="G27" s="21">
        <v>7</v>
      </c>
      <c r="H27" s="21"/>
      <c r="I27" s="32">
        <f t="shared" si="0"/>
        <v>8</v>
      </c>
      <c r="J27" s="33">
        <f t="shared" si="1"/>
        <v>8</v>
      </c>
    </row>
    <row r="28" spans="1:10" ht="18.75" customHeight="1">
      <c r="A28" s="4">
        <v>22</v>
      </c>
      <c r="B28" s="5" t="s">
        <v>61</v>
      </c>
      <c r="C28" s="4" t="s">
        <v>6</v>
      </c>
      <c r="D28" s="6" t="s">
        <v>62</v>
      </c>
      <c r="E28" s="7" t="s">
        <v>60</v>
      </c>
      <c r="F28" s="29"/>
      <c r="G28" s="21"/>
      <c r="H28" s="21"/>
      <c r="I28" s="32">
        <f t="shared" si="0"/>
        <v>0</v>
      </c>
      <c r="J28" s="33">
        <f t="shared" si="1"/>
        <v>0</v>
      </c>
    </row>
    <row r="29" spans="1:10" ht="17.25">
      <c r="A29" s="4">
        <v>23</v>
      </c>
      <c r="B29" s="5" t="s">
        <v>63</v>
      </c>
      <c r="C29" s="4" t="s">
        <v>6</v>
      </c>
      <c r="D29" s="6" t="s">
        <v>64</v>
      </c>
      <c r="E29" s="7" t="s">
        <v>65</v>
      </c>
      <c r="F29" s="30">
        <v>34</v>
      </c>
      <c r="G29" s="21">
        <v>5</v>
      </c>
      <c r="H29" s="21"/>
      <c r="I29" s="32">
        <f t="shared" si="0"/>
        <v>7</v>
      </c>
      <c r="J29" s="33">
        <f t="shared" si="1"/>
        <v>7</v>
      </c>
    </row>
    <row r="30" spans="1:10" ht="17.25">
      <c r="A30" s="4">
        <v>24</v>
      </c>
      <c r="B30" s="5" t="s">
        <v>66</v>
      </c>
      <c r="C30" s="4" t="s">
        <v>6</v>
      </c>
      <c r="D30" s="6" t="s">
        <v>67</v>
      </c>
      <c r="E30" s="7" t="s">
        <v>68</v>
      </c>
      <c r="F30" s="29"/>
      <c r="G30" s="21"/>
      <c r="H30" s="21"/>
      <c r="I30" s="32">
        <f t="shared" si="0"/>
        <v>0</v>
      </c>
      <c r="J30" s="33">
        <f t="shared" si="1"/>
        <v>0</v>
      </c>
    </row>
    <row r="31" spans="1:10" ht="17.25">
      <c r="A31" s="4">
        <v>25</v>
      </c>
      <c r="B31" s="5" t="s">
        <v>69</v>
      </c>
      <c r="C31" s="4" t="s">
        <v>6</v>
      </c>
      <c r="D31" s="9" t="s">
        <v>70</v>
      </c>
      <c r="E31" s="10" t="s">
        <v>68</v>
      </c>
      <c r="F31" s="30">
        <v>31</v>
      </c>
      <c r="G31" s="21">
        <v>4</v>
      </c>
      <c r="H31" s="21"/>
      <c r="I31" s="32">
        <f t="shared" si="0"/>
        <v>6</v>
      </c>
      <c r="J31" s="33">
        <f t="shared" si="1"/>
        <v>6</v>
      </c>
    </row>
    <row r="32" spans="1:10" ht="17.25">
      <c r="A32" s="4">
        <v>26</v>
      </c>
      <c r="B32" s="5" t="s">
        <v>71</v>
      </c>
      <c r="C32" s="4" t="s">
        <v>6</v>
      </c>
      <c r="D32" s="6" t="s">
        <v>72</v>
      </c>
      <c r="E32" s="7" t="s">
        <v>73</v>
      </c>
      <c r="F32" s="29"/>
      <c r="G32" s="21"/>
      <c r="H32" s="21"/>
      <c r="I32" s="32">
        <f t="shared" si="0"/>
        <v>0</v>
      </c>
      <c r="J32" s="33">
        <f t="shared" si="1"/>
        <v>0</v>
      </c>
    </row>
    <row r="33" spans="1:10" ht="17.25">
      <c r="A33" s="4">
        <v>27</v>
      </c>
      <c r="B33" s="5" t="s">
        <v>74</v>
      </c>
      <c r="C33" s="4" t="s">
        <v>6</v>
      </c>
      <c r="D33" s="6" t="s">
        <v>75</v>
      </c>
      <c r="E33" s="7" t="s">
        <v>76</v>
      </c>
      <c r="F33" s="29"/>
      <c r="G33" s="21"/>
      <c r="H33" s="21"/>
      <c r="I33" s="32">
        <f t="shared" si="0"/>
        <v>0</v>
      </c>
      <c r="J33" s="33">
        <f t="shared" si="1"/>
        <v>0</v>
      </c>
    </row>
    <row r="34" spans="1:10" ht="17.25">
      <c r="A34" s="4">
        <v>28</v>
      </c>
      <c r="B34" s="5" t="s">
        <v>77</v>
      </c>
      <c r="C34" s="4" t="s">
        <v>6</v>
      </c>
      <c r="D34" s="6" t="s">
        <v>78</v>
      </c>
      <c r="E34" s="7" t="s">
        <v>79</v>
      </c>
      <c r="F34" s="30">
        <v>31</v>
      </c>
      <c r="G34" s="21">
        <v>5</v>
      </c>
      <c r="H34" s="21"/>
      <c r="I34" s="32">
        <f t="shared" si="0"/>
        <v>7</v>
      </c>
      <c r="J34" s="33">
        <f t="shared" si="1"/>
        <v>7</v>
      </c>
    </row>
    <row r="35" spans="1:10" ht="17.25">
      <c r="A35" s="4">
        <v>29</v>
      </c>
      <c r="B35" s="5" t="s">
        <v>80</v>
      </c>
      <c r="C35" s="4" t="s">
        <v>6</v>
      </c>
      <c r="D35" s="6" t="s">
        <v>81</v>
      </c>
      <c r="E35" s="7" t="s">
        <v>82</v>
      </c>
      <c r="F35" s="30">
        <v>35</v>
      </c>
      <c r="G35" s="21">
        <v>4</v>
      </c>
      <c r="H35" s="21"/>
      <c r="I35" s="32">
        <f t="shared" si="0"/>
        <v>6</v>
      </c>
      <c r="J35" s="33">
        <f t="shared" si="1"/>
        <v>6</v>
      </c>
    </row>
    <row r="36" spans="1:10" ht="17.25">
      <c r="A36" s="4">
        <v>30</v>
      </c>
      <c r="B36" s="5" t="s">
        <v>83</v>
      </c>
      <c r="C36" s="4" t="s">
        <v>6</v>
      </c>
      <c r="D36" s="6" t="s">
        <v>84</v>
      </c>
      <c r="E36" s="7" t="s">
        <v>82</v>
      </c>
      <c r="F36" s="30">
        <v>29</v>
      </c>
      <c r="G36" s="21">
        <v>5</v>
      </c>
      <c r="H36" s="21"/>
      <c r="I36" s="32">
        <f t="shared" si="0"/>
        <v>6</v>
      </c>
      <c r="J36" s="33">
        <f t="shared" si="1"/>
        <v>6</v>
      </c>
    </row>
    <row r="37" spans="1:10" ht="17.25">
      <c r="A37" s="4">
        <v>31</v>
      </c>
      <c r="B37" s="5" t="s">
        <v>85</v>
      </c>
      <c r="C37" s="4" t="s">
        <v>6</v>
      </c>
      <c r="D37" s="6" t="s">
        <v>86</v>
      </c>
      <c r="E37" s="7" t="s">
        <v>87</v>
      </c>
      <c r="F37" s="30">
        <v>21</v>
      </c>
      <c r="G37" s="21">
        <v>3</v>
      </c>
      <c r="H37" s="21">
        <v>2</v>
      </c>
      <c r="I37" s="32">
        <f t="shared" si="0"/>
        <v>4</v>
      </c>
      <c r="J37" s="33">
        <f t="shared" si="1"/>
        <v>4</v>
      </c>
    </row>
    <row r="38" spans="1:10" ht="17.25">
      <c r="A38" s="4">
        <v>32</v>
      </c>
      <c r="B38" s="5" t="s">
        <v>88</v>
      </c>
      <c r="C38" s="4" t="s">
        <v>6</v>
      </c>
      <c r="D38" s="6" t="s">
        <v>89</v>
      </c>
      <c r="E38" s="7" t="s">
        <v>90</v>
      </c>
      <c r="F38" s="30">
        <v>31</v>
      </c>
      <c r="G38" s="21">
        <v>4</v>
      </c>
      <c r="H38" s="21"/>
      <c r="I38" s="32">
        <f t="shared" si="0"/>
        <v>6</v>
      </c>
      <c r="J38" s="33">
        <f t="shared" si="1"/>
        <v>6</v>
      </c>
    </row>
    <row r="39" spans="1:10" ht="17.25">
      <c r="A39" s="4">
        <v>33</v>
      </c>
      <c r="B39" s="5" t="s">
        <v>91</v>
      </c>
      <c r="C39" s="4" t="s">
        <v>6</v>
      </c>
      <c r="D39" s="6" t="s">
        <v>19</v>
      </c>
      <c r="E39" s="7" t="s">
        <v>92</v>
      </c>
      <c r="F39" s="30">
        <v>32</v>
      </c>
      <c r="G39" s="21">
        <v>5</v>
      </c>
      <c r="H39" s="21"/>
      <c r="I39" s="32">
        <f t="shared" si="0"/>
        <v>7</v>
      </c>
      <c r="J39" s="33">
        <f t="shared" si="1"/>
        <v>7</v>
      </c>
    </row>
    <row r="40" spans="1:10" ht="17.25">
      <c r="A40" s="4">
        <v>34</v>
      </c>
      <c r="B40" s="5" t="s">
        <v>93</v>
      </c>
      <c r="C40" s="4" t="s">
        <v>6</v>
      </c>
      <c r="D40" s="6" t="s">
        <v>94</v>
      </c>
      <c r="E40" s="7" t="s">
        <v>95</v>
      </c>
      <c r="F40" s="30">
        <v>33</v>
      </c>
      <c r="G40" s="21">
        <v>5</v>
      </c>
      <c r="H40" s="21"/>
      <c r="I40" s="32">
        <f t="shared" si="0"/>
        <v>7</v>
      </c>
      <c r="J40" s="33">
        <f t="shared" si="1"/>
        <v>7</v>
      </c>
    </row>
    <row r="41" spans="1:10" ht="17.25">
      <c r="A41" s="4">
        <v>35</v>
      </c>
      <c r="B41" s="5" t="s">
        <v>96</v>
      </c>
      <c r="C41" s="4" t="s">
        <v>6</v>
      </c>
      <c r="D41" s="6" t="s">
        <v>97</v>
      </c>
      <c r="E41" s="7" t="s">
        <v>98</v>
      </c>
      <c r="F41" s="30">
        <v>30</v>
      </c>
      <c r="G41" s="21">
        <v>5</v>
      </c>
      <c r="H41" s="21"/>
      <c r="I41" s="32">
        <f t="shared" si="0"/>
        <v>7</v>
      </c>
      <c r="J41" s="33">
        <f t="shared" si="1"/>
        <v>7</v>
      </c>
    </row>
    <row r="42" spans="1:10" ht="17.25">
      <c r="A42" s="4">
        <v>36</v>
      </c>
      <c r="B42" s="5" t="s">
        <v>99</v>
      </c>
      <c r="C42" s="4" t="s">
        <v>6</v>
      </c>
      <c r="D42" s="6" t="s">
        <v>100</v>
      </c>
      <c r="E42" s="7" t="s">
        <v>101</v>
      </c>
      <c r="F42" s="30">
        <v>32</v>
      </c>
      <c r="G42" s="21">
        <v>5</v>
      </c>
      <c r="H42" s="21"/>
      <c r="I42" s="32">
        <f t="shared" si="0"/>
        <v>7</v>
      </c>
      <c r="J42" s="33">
        <f t="shared" si="1"/>
        <v>7</v>
      </c>
    </row>
    <row r="43" spans="1:10" ht="17.25">
      <c r="A43" s="4">
        <v>37</v>
      </c>
      <c r="B43" s="5" t="s">
        <v>104</v>
      </c>
      <c r="C43" s="4" t="s">
        <v>6</v>
      </c>
      <c r="D43" s="6" t="s">
        <v>105</v>
      </c>
      <c r="E43" s="7" t="s">
        <v>101</v>
      </c>
      <c r="F43" s="30">
        <v>30</v>
      </c>
      <c r="G43" s="21">
        <v>5</v>
      </c>
      <c r="H43" s="21"/>
      <c r="I43" s="32">
        <f t="shared" si="0"/>
        <v>7</v>
      </c>
      <c r="J43" s="33">
        <f t="shared" si="1"/>
        <v>7</v>
      </c>
    </row>
    <row r="44" spans="1:10" ht="17.25">
      <c r="A44" s="4">
        <v>38</v>
      </c>
      <c r="B44" s="5" t="s">
        <v>109</v>
      </c>
      <c r="C44" s="4" t="s">
        <v>6</v>
      </c>
      <c r="D44" s="6" t="s">
        <v>110</v>
      </c>
      <c r="E44" s="7" t="s">
        <v>108</v>
      </c>
      <c r="F44" s="30"/>
      <c r="G44" s="21"/>
      <c r="H44" s="21"/>
      <c r="I44" s="32">
        <f t="shared" si="0"/>
        <v>0</v>
      </c>
      <c r="J44" s="33">
        <f t="shared" si="1"/>
        <v>0</v>
      </c>
    </row>
    <row r="45" spans="1:10" ht="17.25">
      <c r="A45" s="4">
        <v>39</v>
      </c>
      <c r="B45" s="5" t="s">
        <v>111</v>
      </c>
      <c r="C45" s="4" t="s">
        <v>6</v>
      </c>
      <c r="D45" s="6" t="s">
        <v>112</v>
      </c>
      <c r="E45" s="7" t="s">
        <v>108</v>
      </c>
      <c r="F45" s="30">
        <v>33</v>
      </c>
      <c r="G45" s="21">
        <v>5</v>
      </c>
      <c r="H45" s="21"/>
      <c r="I45" s="32">
        <f t="shared" si="0"/>
        <v>7</v>
      </c>
      <c r="J45" s="33">
        <f t="shared" si="1"/>
        <v>7</v>
      </c>
    </row>
    <row r="46" spans="1:10" ht="17.25">
      <c r="A46" s="4">
        <v>40</v>
      </c>
      <c r="B46" s="5" t="s">
        <v>113</v>
      </c>
      <c r="C46" s="4" t="s">
        <v>6</v>
      </c>
      <c r="D46" s="6" t="s">
        <v>114</v>
      </c>
      <c r="E46" s="7" t="s">
        <v>115</v>
      </c>
      <c r="F46" s="30">
        <v>35</v>
      </c>
      <c r="G46" s="21">
        <v>6</v>
      </c>
      <c r="H46" s="21"/>
      <c r="I46" s="32">
        <f t="shared" si="0"/>
        <v>8</v>
      </c>
      <c r="J46" s="33">
        <f t="shared" si="1"/>
        <v>8</v>
      </c>
    </row>
    <row r="47" spans="1:10" ht="17.25">
      <c r="A47" s="4">
        <v>41</v>
      </c>
      <c r="B47" s="5" t="s">
        <v>116</v>
      </c>
      <c r="C47" s="4" t="s">
        <v>6</v>
      </c>
      <c r="D47" s="6" t="s">
        <v>117</v>
      </c>
      <c r="E47" s="7" t="s">
        <v>118</v>
      </c>
      <c r="F47" s="30"/>
      <c r="G47" s="21"/>
      <c r="H47" s="21"/>
      <c r="I47" s="32">
        <f t="shared" si="0"/>
        <v>0</v>
      </c>
      <c r="J47" s="33">
        <f t="shared" si="1"/>
        <v>0</v>
      </c>
    </row>
    <row r="48" spans="1:10" ht="17.25">
      <c r="A48" s="4">
        <v>42</v>
      </c>
      <c r="B48" s="5" t="s">
        <v>119</v>
      </c>
      <c r="C48" s="4" t="s">
        <v>6</v>
      </c>
      <c r="D48" s="6" t="s">
        <v>120</v>
      </c>
      <c r="E48" s="7" t="s">
        <v>118</v>
      </c>
      <c r="F48" s="29"/>
      <c r="G48" s="21"/>
      <c r="H48" s="21"/>
      <c r="I48" s="32">
        <f t="shared" si="0"/>
        <v>0</v>
      </c>
      <c r="J48" s="33">
        <f t="shared" si="1"/>
        <v>0</v>
      </c>
    </row>
    <row r="49" spans="1:10" ht="17.25">
      <c r="A49" s="4">
        <v>43</v>
      </c>
      <c r="B49" s="5" t="s">
        <v>121</v>
      </c>
      <c r="C49" s="4" t="s">
        <v>6</v>
      </c>
      <c r="D49" s="6" t="s">
        <v>122</v>
      </c>
      <c r="E49" s="7" t="s">
        <v>123</v>
      </c>
      <c r="F49" s="30">
        <v>30</v>
      </c>
      <c r="G49" s="21">
        <v>6</v>
      </c>
      <c r="H49" s="21"/>
      <c r="I49" s="32">
        <f t="shared" si="0"/>
        <v>7</v>
      </c>
      <c r="J49" s="33">
        <f t="shared" si="1"/>
        <v>7</v>
      </c>
    </row>
    <row r="50" spans="1:10" ht="17.25">
      <c r="A50" s="4">
        <v>44</v>
      </c>
      <c r="B50" s="5" t="s">
        <v>124</v>
      </c>
      <c r="C50" s="4" t="s">
        <v>6</v>
      </c>
      <c r="D50" s="6" t="s">
        <v>125</v>
      </c>
      <c r="E50" s="7" t="s">
        <v>126</v>
      </c>
      <c r="F50" s="30">
        <v>34</v>
      </c>
      <c r="G50" s="21">
        <v>6</v>
      </c>
      <c r="H50" s="21"/>
      <c r="I50" s="32">
        <f t="shared" si="0"/>
        <v>8</v>
      </c>
      <c r="J50" s="33">
        <f t="shared" si="1"/>
        <v>8</v>
      </c>
    </row>
    <row r="51" spans="1:10" ht="17.25">
      <c r="A51" s="4">
        <v>45</v>
      </c>
      <c r="B51" s="5" t="s">
        <v>127</v>
      </c>
      <c r="C51" s="4" t="s">
        <v>6</v>
      </c>
      <c r="D51" s="6" t="s">
        <v>128</v>
      </c>
      <c r="E51" s="7" t="s">
        <v>126</v>
      </c>
      <c r="F51" s="30">
        <v>33</v>
      </c>
      <c r="G51" s="21">
        <v>6</v>
      </c>
      <c r="H51" s="21"/>
      <c r="I51" s="32">
        <f t="shared" si="0"/>
        <v>8</v>
      </c>
      <c r="J51" s="33">
        <f t="shared" si="1"/>
        <v>8</v>
      </c>
    </row>
    <row r="52" spans="1:10" ht="17.25">
      <c r="A52" s="4">
        <v>46</v>
      </c>
      <c r="B52" s="5" t="s">
        <v>129</v>
      </c>
      <c r="C52" s="4" t="s">
        <v>6</v>
      </c>
      <c r="D52" s="6" t="s">
        <v>122</v>
      </c>
      <c r="E52" s="7" t="s">
        <v>126</v>
      </c>
      <c r="F52" s="30">
        <v>30</v>
      </c>
      <c r="G52" s="21">
        <v>5</v>
      </c>
      <c r="H52" s="21"/>
      <c r="I52" s="32">
        <f t="shared" si="0"/>
        <v>7</v>
      </c>
      <c r="J52" s="33">
        <f t="shared" si="1"/>
        <v>7</v>
      </c>
    </row>
    <row r="53" spans="1:10" ht="17.25">
      <c r="A53" s="4">
        <v>47</v>
      </c>
      <c r="B53" s="5" t="s">
        <v>130</v>
      </c>
      <c r="C53" s="4" t="s">
        <v>6</v>
      </c>
      <c r="D53" s="6" t="s">
        <v>131</v>
      </c>
      <c r="E53" s="7" t="s">
        <v>132</v>
      </c>
      <c r="F53" s="30"/>
      <c r="G53" s="21"/>
      <c r="H53" s="21"/>
      <c r="I53" s="32">
        <f t="shared" si="0"/>
        <v>0</v>
      </c>
      <c r="J53" s="33">
        <f t="shared" si="1"/>
        <v>0</v>
      </c>
    </row>
    <row r="54" spans="1:10" ht="17.25">
      <c r="A54" s="4">
        <v>48</v>
      </c>
      <c r="B54" s="5" t="s">
        <v>133</v>
      </c>
      <c r="C54" s="4" t="s">
        <v>6</v>
      </c>
      <c r="D54" s="9" t="s">
        <v>134</v>
      </c>
      <c r="E54" s="10" t="s">
        <v>135</v>
      </c>
      <c r="F54" s="30">
        <v>32</v>
      </c>
      <c r="G54" s="21">
        <v>4</v>
      </c>
      <c r="H54" s="21"/>
      <c r="I54" s="32">
        <f t="shared" si="0"/>
        <v>6</v>
      </c>
      <c r="J54" s="33">
        <f t="shared" si="1"/>
        <v>6</v>
      </c>
    </row>
    <row r="55" spans="1:10" ht="17.25">
      <c r="A55" s="4">
        <v>49</v>
      </c>
      <c r="B55" s="5" t="s">
        <v>136</v>
      </c>
      <c r="C55" s="4" t="s">
        <v>6</v>
      </c>
      <c r="D55" s="6" t="s">
        <v>137</v>
      </c>
      <c r="E55" s="7" t="s">
        <v>135</v>
      </c>
      <c r="F55" s="30">
        <v>30</v>
      </c>
      <c r="G55" s="21">
        <v>7</v>
      </c>
      <c r="H55" s="21"/>
      <c r="I55" s="32">
        <f t="shared" si="0"/>
        <v>8</v>
      </c>
      <c r="J55" s="33">
        <f t="shared" si="1"/>
        <v>8</v>
      </c>
    </row>
    <row r="56" spans="1:10" ht="17.25">
      <c r="A56" s="4">
        <v>50</v>
      </c>
      <c r="B56" s="5" t="s">
        <v>138</v>
      </c>
      <c r="C56" s="4" t="s">
        <v>6</v>
      </c>
      <c r="D56" s="6" t="s">
        <v>139</v>
      </c>
      <c r="E56" s="7" t="s">
        <v>140</v>
      </c>
      <c r="F56" s="30">
        <v>33</v>
      </c>
      <c r="G56" s="21">
        <v>5</v>
      </c>
      <c r="H56" s="21"/>
      <c r="I56" s="32">
        <f t="shared" si="0"/>
        <v>7</v>
      </c>
      <c r="J56" s="33">
        <f t="shared" si="1"/>
        <v>7</v>
      </c>
    </row>
    <row r="57" spans="1:10" ht="17.25">
      <c r="A57" s="4">
        <v>51</v>
      </c>
      <c r="B57" s="5" t="s">
        <v>141</v>
      </c>
      <c r="C57" s="4" t="s">
        <v>6</v>
      </c>
      <c r="D57" s="6" t="s">
        <v>142</v>
      </c>
      <c r="E57" s="7" t="s">
        <v>140</v>
      </c>
      <c r="F57" s="30">
        <v>27</v>
      </c>
      <c r="G57" s="21">
        <v>5</v>
      </c>
      <c r="H57" s="21"/>
      <c r="I57" s="32">
        <f t="shared" si="0"/>
        <v>6</v>
      </c>
      <c r="J57" s="33">
        <f t="shared" si="1"/>
        <v>6</v>
      </c>
    </row>
    <row r="58" spans="1:10" ht="17.25">
      <c r="A58" s="4">
        <v>52</v>
      </c>
      <c r="B58" s="5" t="s">
        <v>146</v>
      </c>
      <c r="C58" s="4" t="s">
        <v>6</v>
      </c>
      <c r="D58" s="6" t="s">
        <v>147</v>
      </c>
      <c r="E58" s="7" t="s">
        <v>148</v>
      </c>
      <c r="F58" s="30">
        <v>20</v>
      </c>
      <c r="G58" s="35"/>
      <c r="H58" s="21"/>
      <c r="I58" s="32">
        <f t="shared" si="0"/>
        <v>2</v>
      </c>
      <c r="J58" s="33">
        <f t="shared" si="1"/>
        <v>2</v>
      </c>
    </row>
    <row r="59" spans="1:10" ht="17.25">
      <c r="A59" s="4">
        <v>53</v>
      </c>
      <c r="B59" s="5" t="s">
        <v>149</v>
      </c>
      <c r="C59" s="4" t="s">
        <v>6</v>
      </c>
      <c r="D59" s="6" t="s">
        <v>150</v>
      </c>
      <c r="E59" s="7" t="s">
        <v>151</v>
      </c>
      <c r="F59" s="30">
        <v>33</v>
      </c>
      <c r="G59" s="21">
        <v>8</v>
      </c>
      <c r="H59" s="21"/>
      <c r="I59" s="32">
        <f t="shared" si="0"/>
        <v>9</v>
      </c>
      <c r="J59" s="33">
        <f t="shared" si="1"/>
        <v>9</v>
      </c>
    </row>
    <row r="60" spans="1:10" ht="17.25">
      <c r="A60" s="4">
        <v>54</v>
      </c>
      <c r="B60" s="5" t="s">
        <v>152</v>
      </c>
      <c r="C60" s="4" t="s">
        <v>6</v>
      </c>
      <c r="D60" s="9" t="s">
        <v>153</v>
      </c>
      <c r="E60" s="10" t="s">
        <v>154</v>
      </c>
      <c r="F60" s="30">
        <v>36</v>
      </c>
      <c r="G60" s="21">
        <v>7</v>
      </c>
      <c r="H60" s="21"/>
      <c r="I60" s="32">
        <f t="shared" si="0"/>
        <v>9</v>
      </c>
      <c r="J60" s="33">
        <f t="shared" si="1"/>
        <v>9</v>
      </c>
    </row>
    <row r="61" spans="1:10" s="23" customFormat="1" ht="17.25">
      <c r="A61" s="4">
        <v>55</v>
      </c>
      <c r="B61" s="48">
        <v>1103120442</v>
      </c>
      <c r="C61" s="47" t="s">
        <v>6</v>
      </c>
      <c r="D61" s="45" t="s">
        <v>368</v>
      </c>
      <c r="E61" s="45" t="s">
        <v>225</v>
      </c>
      <c r="F61" s="77">
        <v>36</v>
      </c>
      <c r="G61" s="78">
        <v>7</v>
      </c>
      <c r="H61" s="78"/>
      <c r="I61" s="32">
        <f t="shared" si="0"/>
        <v>9</v>
      </c>
      <c r="J61" s="33">
        <f t="shared" si="1"/>
        <v>9</v>
      </c>
    </row>
    <row r="62" spans="1:5" s="23" customFormat="1" ht="16.5">
      <c r="A62" s="46"/>
      <c r="B62" s="50"/>
      <c r="C62" s="46"/>
      <c r="D62" s="49"/>
      <c r="E62" s="49"/>
    </row>
    <row r="63" spans="1:5" s="23" customFormat="1" ht="16.5">
      <c r="A63" s="46"/>
      <c r="B63" s="50"/>
      <c r="C63" s="46"/>
      <c r="D63" s="49"/>
      <c r="E63" s="49"/>
    </row>
    <row r="64" spans="1:5" s="23" customFormat="1" ht="16.5">
      <c r="A64" s="46"/>
      <c r="B64" s="50"/>
      <c r="C64" s="46"/>
      <c r="D64" s="49"/>
      <c r="E64" s="49"/>
    </row>
    <row r="65" spans="1:5" s="23" customFormat="1" ht="16.5">
      <c r="A65" s="46"/>
      <c r="B65" s="50"/>
      <c r="C65" s="46"/>
      <c r="D65" s="49"/>
      <c r="E65" s="49"/>
    </row>
    <row r="66" spans="1:5" s="23" customFormat="1" ht="16.5">
      <c r="A66" s="46"/>
      <c r="B66" s="50"/>
      <c r="C66" s="46"/>
      <c r="D66" s="49"/>
      <c r="E66" s="49"/>
    </row>
    <row r="67" spans="1:5" s="23" customFormat="1" ht="16.5">
      <c r="A67" s="46"/>
      <c r="B67" s="50"/>
      <c r="C67" s="46"/>
      <c r="D67" s="49"/>
      <c r="E67" s="49"/>
    </row>
    <row r="68" spans="1:5" s="23" customFormat="1" ht="16.5">
      <c r="A68" s="46"/>
      <c r="B68" s="50"/>
      <c r="C68" s="46"/>
      <c r="D68" s="49"/>
      <c r="E68" s="49"/>
    </row>
    <row r="69" spans="1:5" s="23" customFormat="1" ht="16.5">
      <c r="A69" s="46"/>
      <c r="B69" s="50"/>
      <c r="C69" s="46"/>
      <c r="D69" s="49"/>
      <c r="E69" s="49"/>
    </row>
    <row r="70" spans="1:5" s="23" customFormat="1" ht="16.5">
      <c r="A70" s="46"/>
      <c r="B70" s="50"/>
      <c r="C70" s="46"/>
      <c r="D70" s="49"/>
      <c r="E70" s="49"/>
    </row>
    <row r="71" spans="1:5" s="23" customFormat="1" ht="16.5">
      <c r="A71" s="46"/>
      <c r="B71" s="50"/>
      <c r="C71" s="46"/>
      <c r="D71" s="49"/>
      <c r="E71" s="49"/>
    </row>
    <row r="72" spans="1:5" s="23" customFormat="1" ht="16.5">
      <c r="A72" s="46"/>
      <c r="B72" s="50"/>
      <c r="C72" s="46"/>
      <c r="D72" s="49"/>
      <c r="E72" s="49"/>
    </row>
    <row r="73" spans="1:5" s="23" customFormat="1" ht="16.5">
      <c r="A73" s="46"/>
      <c r="B73" s="50"/>
      <c r="C73" s="46"/>
      <c r="D73" s="49"/>
      <c r="E73" s="49"/>
    </row>
    <row r="74" spans="1:5" s="23" customFormat="1" ht="16.5">
      <c r="A74" s="46"/>
      <c r="B74" s="50"/>
      <c r="C74" s="46"/>
      <c r="D74" s="49"/>
      <c r="E74" s="49"/>
    </row>
    <row r="75" spans="1:5" s="23" customFormat="1" ht="16.5">
      <c r="A75" s="46"/>
      <c r="B75" s="50"/>
      <c r="C75" s="46"/>
      <c r="D75" s="49"/>
      <c r="E75" s="49"/>
    </row>
    <row r="76" spans="1:5" s="23" customFormat="1" ht="16.5">
      <c r="A76" s="46"/>
      <c r="B76" s="50"/>
      <c r="C76" s="46"/>
      <c r="D76" s="49"/>
      <c r="E76" s="49"/>
    </row>
    <row r="77" spans="1:5" s="23" customFormat="1" ht="16.5">
      <c r="A77" s="46"/>
      <c r="B77" s="50"/>
      <c r="C77" s="46"/>
      <c r="D77" s="49"/>
      <c r="E77" s="49"/>
    </row>
    <row r="78" spans="1:5" s="23" customFormat="1" ht="16.5">
      <c r="A78" s="46"/>
      <c r="B78" s="50"/>
      <c r="C78" s="46"/>
      <c r="D78" s="49"/>
      <c r="E78" s="49"/>
    </row>
    <row r="79" spans="1:5" s="23" customFormat="1" ht="16.5">
      <c r="A79" s="46"/>
      <c r="B79" s="50"/>
      <c r="C79" s="46"/>
      <c r="D79" s="49"/>
      <c r="E79" s="49"/>
    </row>
    <row r="80" spans="1:5" s="23" customFormat="1" ht="16.5">
      <c r="A80" s="46"/>
      <c r="B80" s="50"/>
      <c r="C80" s="46"/>
      <c r="D80" s="49"/>
      <c r="E80" s="49"/>
    </row>
    <row r="81" spans="1:5" s="23" customFormat="1" ht="16.5">
      <c r="A81" s="46"/>
      <c r="B81" s="50"/>
      <c r="C81" s="46"/>
      <c r="D81" s="49"/>
      <c r="E81" s="49"/>
    </row>
    <row r="82" spans="1:5" s="23" customFormat="1" ht="16.5">
      <c r="A82" s="46"/>
      <c r="B82" s="50"/>
      <c r="C82" s="46"/>
      <c r="D82" s="49"/>
      <c r="E82" s="49"/>
    </row>
    <row r="83" spans="1:5" s="23" customFormat="1" ht="16.5">
      <c r="A83" s="46"/>
      <c r="B83" s="50"/>
      <c r="C83" s="46"/>
      <c r="D83" s="49"/>
      <c r="E83" s="49"/>
    </row>
    <row r="84" spans="1:5" s="23" customFormat="1" ht="16.5">
      <c r="A84" s="46"/>
      <c r="B84" s="50"/>
      <c r="C84" s="46"/>
      <c r="D84" s="49"/>
      <c r="E84" s="49"/>
    </row>
    <row r="85" spans="1:5" s="23" customFormat="1" ht="16.5">
      <c r="A85" s="46"/>
      <c r="B85" s="50"/>
      <c r="C85" s="46"/>
      <c r="D85" s="49"/>
      <c r="E85" s="49"/>
    </row>
    <row r="86" spans="1:5" s="23" customFormat="1" ht="16.5">
      <c r="A86" s="46"/>
      <c r="B86" s="50"/>
      <c r="C86" s="46"/>
      <c r="D86" s="49"/>
      <c r="E86" s="49"/>
    </row>
    <row r="87" spans="1:5" s="23" customFormat="1" ht="16.5">
      <c r="A87" s="46"/>
      <c r="B87" s="50"/>
      <c r="C87" s="46"/>
      <c r="D87" s="49"/>
      <c r="E87" s="49"/>
    </row>
    <row r="88" spans="1:5" s="23" customFormat="1" ht="16.5">
      <c r="A88" s="46"/>
      <c r="B88" s="50"/>
      <c r="C88" s="46"/>
      <c r="D88" s="49"/>
      <c r="E88" s="49"/>
    </row>
    <row r="89" spans="1:5" s="23" customFormat="1" ht="16.5">
      <c r="A89" s="46"/>
      <c r="B89" s="50"/>
      <c r="C89" s="46"/>
      <c r="D89" s="49"/>
      <c r="E89" s="49"/>
    </row>
    <row r="90" spans="1:5" s="23" customFormat="1" ht="16.5">
      <c r="A90" s="46"/>
      <c r="B90" s="50"/>
      <c r="C90" s="46"/>
      <c r="D90" s="49"/>
      <c r="E90" s="49"/>
    </row>
    <row r="91" spans="1:5" s="23" customFormat="1" ht="16.5">
      <c r="A91" s="46"/>
      <c r="B91" s="50"/>
      <c r="C91" s="46"/>
      <c r="D91" s="49"/>
      <c r="E91" s="49"/>
    </row>
    <row r="92" spans="1:5" s="23" customFormat="1" ht="16.5">
      <c r="A92" s="46"/>
      <c r="B92" s="50"/>
      <c r="C92" s="46"/>
      <c r="D92" s="49"/>
      <c r="E92" s="49"/>
    </row>
    <row r="93" spans="1:5" s="23" customFormat="1" ht="16.5">
      <c r="A93" s="46"/>
      <c r="B93" s="50"/>
      <c r="C93" s="46"/>
      <c r="D93" s="49"/>
      <c r="E93" s="49"/>
    </row>
    <row r="94" spans="1:5" s="23" customFormat="1" ht="16.5">
      <c r="A94" s="46"/>
      <c r="B94" s="50"/>
      <c r="C94" s="46"/>
      <c r="D94" s="49"/>
      <c r="E94" s="49"/>
    </row>
    <row r="95" spans="1:5" s="23" customFormat="1" ht="16.5">
      <c r="A95" s="46"/>
      <c r="B95" s="50"/>
      <c r="C95" s="46"/>
      <c r="D95" s="49"/>
      <c r="E95" s="49"/>
    </row>
    <row r="96" spans="1:5" s="23" customFormat="1" ht="16.5">
      <c r="A96" s="46"/>
      <c r="B96" s="50"/>
      <c r="C96" s="46"/>
      <c r="D96" s="49"/>
      <c r="E96" s="49"/>
    </row>
    <row r="97" spans="1:5" s="23" customFormat="1" ht="16.5">
      <c r="A97" s="46"/>
      <c r="B97" s="50"/>
      <c r="C97" s="46"/>
      <c r="D97" s="49"/>
      <c r="E97" s="49"/>
    </row>
    <row r="98" spans="1:5" s="23" customFormat="1" ht="16.5">
      <c r="A98" s="46"/>
      <c r="B98" s="50"/>
      <c r="C98" s="46"/>
      <c r="D98" s="49"/>
      <c r="E98" s="49"/>
    </row>
    <row r="99" spans="1:5" s="23" customFormat="1" ht="16.5">
      <c r="A99" s="46"/>
      <c r="B99" s="50"/>
      <c r="C99" s="46"/>
      <c r="D99" s="49"/>
      <c r="E99" s="49"/>
    </row>
    <row r="100" spans="1:5" s="23" customFormat="1" ht="16.5">
      <c r="A100" s="46"/>
      <c r="B100" s="50"/>
      <c r="C100" s="46"/>
      <c r="D100" s="49"/>
      <c r="E100" s="49"/>
    </row>
    <row r="101" spans="1:5" s="23" customFormat="1" ht="16.5">
      <c r="A101" s="46"/>
      <c r="B101" s="50"/>
      <c r="C101" s="46"/>
      <c r="D101" s="49"/>
      <c r="E101" s="49"/>
    </row>
    <row r="102" spans="1:5" s="23" customFormat="1" ht="16.5">
      <c r="A102" s="46"/>
      <c r="B102" s="50"/>
      <c r="C102" s="46"/>
      <c r="D102" s="49"/>
      <c r="E102" s="49"/>
    </row>
    <row r="103" spans="1:5" s="23" customFormat="1" ht="16.5">
      <c r="A103" s="46"/>
      <c r="B103" s="50"/>
      <c r="C103" s="46"/>
      <c r="D103" s="49"/>
      <c r="E103" s="49"/>
    </row>
    <row r="104" spans="1:5" s="23" customFormat="1" ht="16.5">
      <c r="A104" s="46"/>
      <c r="B104" s="50"/>
      <c r="C104" s="46"/>
      <c r="D104" s="49"/>
      <c r="E104" s="49"/>
    </row>
    <row r="105" spans="1:5" s="23" customFormat="1" ht="16.5">
      <c r="A105" s="46"/>
      <c r="B105" s="50"/>
      <c r="C105" s="46"/>
      <c r="D105" s="49"/>
      <c r="E105" s="49"/>
    </row>
    <row r="106" spans="1:5" s="23" customFormat="1" ht="16.5">
      <c r="A106" s="46"/>
      <c r="B106" s="50"/>
      <c r="C106" s="46"/>
      <c r="D106" s="49"/>
      <c r="E106" s="49"/>
    </row>
    <row r="107" spans="1:5" s="23" customFormat="1" ht="16.5">
      <c r="A107" s="46"/>
      <c r="B107" s="50"/>
      <c r="C107" s="46"/>
      <c r="D107" s="49"/>
      <c r="E107" s="49"/>
    </row>
    <row r="108" spans="1:5" s="23" customFormat="1" ht="16.5">
      <c r="A108" s="46"/>
      <c r="B108" s="50"/>
      <c r="C108" s="46"/>
      <c r="D108" s="49"/>
      <c r="E108" s="49"/>
    </row>
    <row r="109" spans="1:5" s="23" customFormat="1" ht="16.5">
      <c r="A109" s="46"/>
      <c r="B109" s="50"/>
      <c r="C109" s="46"/>
      <c r="D109" s="49"/>
      <c r="E109" s="49"/>
    </row>
    <row r="110" spans="1:5" s="23" customFormat="1" ht="16.5">
      <c r="A110" s="46"/>
      <c r="B110" s="50"/>
      <c r="C110" s="46"/>
      <c r="D110" s="49"/>
      <c r="E110" s="49"/>
    </row>
    <row r="111" spans="1:5" s="23" customFormat="1" ht="16.5">
      <c r="A111" s="46"/>
      <c r="B111" s="50"/>
      <c r="C111" s="46"/>
      <c r="D111" s="49"/>
      <c r="E111" s="49"/>
    </row>
    <row r="112" spans="1:5" s="23" customFormat="1" ht="16.5">
      <c r="A112" s="46"/>
      <c r="B112" s="50"/>
      <c r="C112" s="46"/>
      <c r="D112" s="49"/>
      <c r="E112" s="49"/>
    </row>
    <row r="113" spans="1:5" s="23" customFormat="1" ht="16.5">
      <c r="A113" s="46"/>
      <c r="B113" s="50"/>
      <c r="C113" s="46"/>
      <c r="D113" s="49"/>
      <c r="E113" s="49"/>
    </row>
    <row r="114" spans="1:5" s="23" customFormat="1" ht="16.5">
      <c r="A114" s="46"/>
      <c r="B114" s="50"/>
      <c r="C114" s="46"/>
      <c r="D114" s="49"/>
      <c r="E114" s="49"/>
    </row>
    <row r="115" spans="1:5" s="23" customFormat="1" ht="16.5">
      <c r="A115" s="46"/>
      <c r="B115" s="50"/>
      <c r="C115" s="46"/>
      <c r="D115" s="49"/>
      <c r="E115" s="49"/>
    </row>
    <row r="116" spans="1:5" s="23" customFormat="1" ht="16.5">
      <c r="A116" s="46"/>
      <c r="B116" s="50"/>
      <c r="C116" s="46"/>
      <c r="D116" s="49"/>
      <c r="E116" s="49"/>
    </row>
    <row r="117" spans="1:5" s="23" customFormat="1" ht="16.5">
      <c r="A117" s="46"/>
      <c r="B117" s="50"/>
      <c r="C117" s="46"/>
      <c r="D117" s="49"/>
      <c r="E117" s="49"/>
    </row>
    <row r="118" spans="1:5" s="23" customFormat="1" ht="16.5">
      <c r="A118" s="46"/>
      <c r="B118" s="50"/>
      <c r="C118" s="46"/>
      <c r="D118" s="49"/>
      <c r="E118" s="49"/>
    </row>
    <row r="119" spans="1:5" s="23" customFormat="1" ht="16.5">
      <c r="A119" s="46"/>
      <c r="B119" s="50"/>
      <c r="C119" s="46"/>
      <c r="D119" s="49"/>
      <c r="E119" s="49"/>
    </row>
    <row r="120" spans="1:5" s="23" customFormat="1" ht="16.5">
      <c r="A120" s="46"/>
      <c r="B120" s="50"/>
      <c r="C120" s="46"/>
      <c r="D120" s="49"/>
      <c r="E120" s="49"/>
    </row>
    <row r="121" spans="1:5" s="23" customFormat="1" ht="16.5">
      <c r="A121" s="46"/>
      <c r="B121" s="50"/>
      <c r="C121" s="46"/>
      <c r="D121" s="49"/>
      <c r="E121" s="49"/>
    </row>
    <row r="122" spans="1:5" s="23" customFormat="1" ht="16.5">
      <c r="A122" s="46"/>
      <c r="B122" s="50"/>
      <c r="C122" s="46"/>
      <c r="D122" s="49"/>
      <c r="E122" s="49"/>
    </row>
    <row r="123" spans="1:5" s="23" customFormat="1" ht="16.5">
      <c r="A123" s="46"/>
      <c r="B123" s="50"/>
      <c r="C123" s="46"/>
      <c r="D123" s="49"/>
      <c r="E123" s="49"/>
    </row>
    <row r="124" spans="1:5" s="23" customFormat="1" ht="16.5">
      <c r="A124" s="46"/>
      <c r="B124" s="50"/>
      <c r="C124" s="46"/>
      <c r="D124" s="49"/>
      <c r="E124" s="49"/>
    </row>
    <row r="125" spans="1:5" s="23" customFormat="1" ht="16.5">
      <c r="A125" s="46"/>
      <c r="B125" s="50"/>
      <c r="C125" s="46"/>
      <c r="D125" s="49"/>
      <c r="E125" s="49"/>
    </row>
    <row r="126" spans="1:5" s="23" customFormat="1" ht="16.5">
      <c r="A126" s="46"/>
      <c r="B126" s="50"/>
      <c r="C126" s="46"/>
      <c r="D126" s="49"/>
      <c r="E126" s="49"/>
    </row>
    <row r="127" spans="1:5" s="23" customFormat="1" ht="16.5">
      <c r="A127" s="46"/>
      <c r="B127" s="50"/>
      <c r="C127" s="46"/>
      <c r="D127" s="49"/>
      <c r="E127" s="49"/>
    </row>
    <row r="128" spans="1:5" s="23" customFormat="1" ht="16.5">
      <c r="A128" s="46"/>
      <c r="B128" s="50"/>
      <c r="C128" s="46"/>
      <c r="D128" s="49"/>
      <c r="E128" s="49"/>
    </row>
    <row r="129" spans="1:5" s="23" customFormat="1" ht="16.5">
      <c r="A129" s="46"/>
      <c r="B129" s="50"/>
      <c r="C129" s="46"/>
      <c r="D129" s="49"/>
      <c r="E129" s="49"/>
    </row>
    <row r="130" spans="1:5" s="23" customFormat="1" ht="16.5">
      <c r="A130" s="46"/>
      <c r="B130" s="50"/>
      <c r="C130" s="46"/>
      <c r="D130" s="49"/>
      <c r="E130" s="49"/>
    </row>
    <row r="131" spans="1:5" s="23" customFormat="1" ht="16.5">
      <c r="A131" s="46"/>
      <c r="B131" s="50"/>
      <c r="C131" s="46"/>
      <c r="D131" s="49"/>
      <c r="E131" s="49"/>
    </row>
    <row r="132" spans="1:5" s="23" customFormat="1" ht="16.5">
      <c r="A132" s="46"/>
      <c r="B132" s="50"/>
      <c r="C132" s="46"/>
      <c r="D132" s="49"/>
      <c r="E132" s="49"/>
    </row>
    <row r="133" spans="1:5" s="23" customFormat="1" ht="16.5">
      <c r="A133" s="46"/>
      <c r="B133" s="50"/>
      <c r="C133" s="46"/>
      <c r="D133" s="49"/>
      <c r="E133" s="49"/>
    </row>
    <row r="134" spans="1:5" s="23" customFormat="1" ht="16.5">
      <c r="A134" s="46"/>
      <c r="B134" s="50"/>
      <c r="C134" s="46"/>
      <c r="D134" s="49"/>
      <c r="E134" s="49"/>
    </row>
    <row r="135" spans="1:5" s="23" customFormat="1" ht="16.5">
      <c r="A135" s="46"/>
      <c r="B135" s="50"/>
      <c r="C135" s="46"/>
      <c r="D135" s="49"/>
      <c r="E135" s="49"/>
    </row>
    <row r="136" spans="1:5" s="23" customFormat="1" ht="16.5">
      <c r="A136" s="46"/>
      <c r="B136" s="50"/>
      <c r="C136" s="46"/>
      <c r="D136" s="49"/>
      <c r="E136" s="49"/>
    </row>
    <row r="137" spans="1:5" s="23" customFormat="1" ht="16.5">
      <c r="A137" s="46"/>
      <c r="B137" s="50"/>
      <c r="C137" s="46"/>
      <c r="D137" s="49"/>
      <c r="E137" s="49"/>
    </row>
    <row r="138" spans="1:5" s="23" customFormat="1" ht="16.5">
      <c r="A138" s="46"/>
      <c r="B138" s="50"/>
      <c r="C138" s="46"/>
      <c r="D138" s="49"/>
      <c r="E138" s="49"/>
    </row>
    <row r="139" spans="1:5" s="23" customFormat="1" ht="16.5">
      <c r="A139" s="46"/>
      <c r="B139" s="50"/>
      <c r="C139" s="46"/>
      <c r="D139" s="49"/>
      <c r="E139" s="49"/>
    </row>
    <row r="140" spans="1:5" s="23" customFormat="1" ht="16.5">
      <c r="A140" s="46"/>
      <c r="B140" s="50"/>
      <c r="C140" s="46"/>
      <c r="D140" s="49"/>
      <c r="E140" s="49"/>
    </row>
    <row r="141" spans="1:5" s="23" customFormat="1" ht="16.5">
      <c r="A141" s="46"/>
      <c r="B141" s="50"/>
      <c r="C141" s="46"/>
      <c r="D141" s="49"/>
      <c r="E141" s="49"/>
    </row>
    <row r="142" spans="1:5" s="23" customFormat="1" ht="16.5">
      <c r="A142" s="46"/>
      <c r="B142" s="50"/>
      <c r="C142" s="46"/>
      <c r="D142" s="49"/>
      <c r="E142" s="49"/>
    </row>
    <row r="143" spans="1:5" s="23" customFormat="1" ht="16.5">
      <c r="A143" s="46"/>
      <c r="B143" s="50"/>
      <c r="C143" s="46"/>
      <c r="D143" s="49"/>
      <c r="E143" s="49"/>
    </row>
    <row r="144" spans="1:5" s="23" customFormat="1" ht="16.5">
      <c r="A144" s="46"/>
      <c r="B144" s="50"/>
      <c r="C144" s="46"/>
      <c r="D144" s="49"/>
      <c r="E144" s="49"/>
    </row>
    <row r="145" spans="1:5" s="23" customFormat="1" ht="16.5">
      <c r="A145" s="46"/>
      <c r="B145" s="50"/>
      <c r="C145" s="46"/>
      <c r="D145" s="49"/>
      <c r="E145" s="49"/>
    </row>
    <row r="146" spans="1:5" s="23" customFormat="1" ht="16.5">
      <c r="A146" s="46"/>
      <c r="B146" s="50"/>
      <c r="C146" s="46"/>
      <c r="D146" s="49"/>
      <c r="E146" s="49"/>
    </row>
    <row r="147" spans="1:5" s="23" customFormat="1" ht="16.5">
      <c r="A147" s="46"/>
      <c r="B147" s="50"/>
      <c r="C147" s="46"/>
      <c r="D147" s="49"/>
      <c r="E147" s="49"/>
    </row>
    <row r="148" spans="1:5" s="23" customFormat="1" ht="16.5">
      <c r="A148" s="46"/>
      <c r="B148" s="50"/>
      <c r="C148" s="46"/>
      <c r="D148" s="49"/>
      <c r="E148" s="49"/>
    </row>
    <row r="149" spans="1:5" s="23" customFormat="1" ht="16.5">
      <c r="A149" s="46"/>
      <c r="B149" s="50"/>
      <c r="C149" s="46"/>
      <c r="D149" s="49"/>
      <c r="E149" s="49"/>
    </row>
    <row r="150" spans="1:5" s="23" customFormat="1" ht="16.5">
      <c r="A150" s="46"/>
      <c r="B150" s="50"/>
      <c r="C150" s="46"/>
      <c r="D150" s="49"/>
      <c r="E150" s="49"/>
    </row>
    <row r="151" spans="1:5" s="23" customFormat="1" ht="16.5">
      <c r="A151" s="46"/>
      <c r="B151" s="50"/>
      <c r="C151" s="46"/>
      <c r="D151" s="49"/>
      <c r="E151" s="49"/>
    </row>
    <row r="152" spans="1:5" s="23" customFormat="1" ht="16.5">
      <c r="A152" s="46"/>
      <c r="B152" s="50"/>
      <c r="C152" s="46"/>
      <c r="D152" s="49"/>
      <c r="E152" s="49"/>
    </row>
    <row r="153" spans="1:5" s="23" customFormat="1" ht="16.5">
      <c r="A153" s="46"/>
      <c r="B153" s="50"/>
      <c r="C153" s="46"/>
      <c r="D153" s="49"/>
      <c r="E153" s="49"/>
    </row>
    <row r="154" spans="1:5" s="23" customFormat="1" ht="16.5">
      <c r="A154" s="46"/>
      <c r="B154" s="50"/>
      <c r="C154" s="46"/>
      <c r="D154" s="49"/>
      <c r="E154" s="49"/>
    </row>
    <row r="155" spans="1:5" s="23" customFormat="1" ht="16.5">
      <c r="A155" s="46"/>
      <c r="B155" s="50"/>
      <c r="C155" s="46"/>
      <c r="D155" s="49"/>
      <c r="E155" s="49"/>
    </row>
    <row r="156" spans="1:5" s="23" customFormat="1" ht="16.5">
      <c r="A156" s="46"/>
      <c r="B156" s="50"/>
      <c r="C156" s="46"/>
      <c r="D156" s="49"/>
      <c r="E156" s="49"/>
    </row>
    <row r="157" spans="1:5" s="23" customFormat="1" ht="16.5">
      <c r="A157" s="46"/>
      <c r="B157" s="50"/>
      <c r="C157" s="46"/>
      <c r="D157" s="49"/>
      <c r="E157" s="49"/>
    </row>
    <row r="158" spans="1:5" ht="16.5">
      <c r="A158" s="4">
        <v>38</v>
      </c>
      <c r="B158" s="5" t="s">
        <v>106</v>
      </c>
      <c r="C158" s="4" t="s">
        <v>6</v>
      </c>
      <c r="D158" s="6" t="s">
        <v>107</v>
      </c>
      <c r="E158" s="7" t="s">
        <v>108</v>
      </c>
    </row>
    <row r="159" spans="1:5" s="23" customFormat="1" ht="16.5">
      <c r="A159" s="46"/>
      <c r="B159" s="50"/>
      <c r="C159" s="46"/>
      <c r="D159" s="49"/>
      <c r="E159" s="49"/>
    </row>
    <row r="160" spans="1:5" s="23" customFormat="1" ht="16.5">
      <c r="A160" s="46"/>
      <c r="B160" s="50"/>
      <c r="C160" s="46"/>
      <c r="D160" s="49"/>
      <c r="E160" s="49"/>
    </row>
    <row r="161" spans="1:5" s="23" customFormat="1" ht="19.5" customHeight="1">
      <c r="A161" s="46"/>
      <c r="B161" s="50"/>
      <c r="C161" s="46"/>
      <c r="D161" s="49"/>
      <c r="E161" s="49"/>
    </row>
    <row r="162" spans="1:5" s="23" customFormat="1" ht="16.5">
      <c r="A162" s="46"/>
      <c r="B162" s="50"/>
      <c r="C162" s="46"/>
      <c r="D162" s="49"/>
      <c r="E162" s="49"/>
    </row>
    <row r="163" spans="1:5" s="23" customFormat="1" ht="16.5">
      <c r="A163" s="46"/>
      <c r="B163" s="50"/>
      <c r="C163" s="46"/>
      <c r="D163" s="49"/>
      <c r="E163" s="49"/>
    </row>
    <row r="164" s="43" customFormat="1" ht="127.5" customHeight="1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pans="1:5" ht="16.5">
      <c r="A170" s="42">
        <v>1</v>
      </c>
      <c r="B170" s="51" t="s">
        <v>5</v>
      </c>
      <c r="C170" s="42" t="s">
        <v>6</v>
      </c>
      <c r="D170" s="52" t="s">
        <v>7</v>
      </c>
      <c r="E170" s="53" t="s">
        <v>8</v>
      </c>
    </row>
    <row r="171" spans="1:5" ht="16.5">
      <c r="A171" s="4">
        <v>9</v>
      </c>
      <c r="B171" s="5" t="s">
        <v>28</v>
      </c>
      <c r="C171" s="4" t="s">
        <v>6</v>
      </c>
      <c r="D171" s="6" t="s">
        <v>29</v>
      </c>
      <c r="E171" s="7" t="s">
        <v>25</v>
      </c>
    </row>
    <row r="172" spans="1:5" ht="16.5">
      <c r="A172" s="4">
        <v>37</v>
      </c>
      <c r="B172" s="5" t="s">
        <v>102</v>
      </c>
      <c r="C172" s="4" t="s">
        <v>6</v>
      </c>
      <c r="D172" s="6" t="s">
        <v>103</v>
      </c>
      <c r="E172" s="7" t="s">
        <v>101</v>
      </c>
    </row>
    <row r="173" spans="1:5" ht="16.5">
      <c r="A173" s="4">
        <v>54</v>
      </c>
      <c r="B173" s="5" t="s">
        <v>143</v>
      </c>
      <c r="C173" s="4" t="s">
        <v>6</v>
      </c>
      <c r="D173" s="6" t="s">
        <v>144</v>
      </c>
      <c r="E173" s="7" t="s">
        <v>145</v>
      </c>
    </row>
  </sheetData>
  <sheetProtection/>
  <autoFilter ref="A6:E61"/>
  <mergeCells count="2">
    <mergeCell ref="A1:D1"/>
    <mergeCell ref="A2:D2"/>
  </mergeCells>
  <conditionalFormatting sqref="J6:J61">
    <cfRule type="cellIs" priority="4" dxfId="0" operator="lessThan" stopIfTrue="1">
      <formula>5</formula>
    </cfRule>
  </conditionalFormatting>
  <printOptions/>
  <pageMargins left="0.29" right="0.17" top="0.62" bottom="0.32" header="0.29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3" sqref="C1:C16384"/>
    </sheetView>
  </sheetViews>
  <sheetFormatPr defaultColWidth="9.140625" defaultRowHeight="12.75"/>
  <cols>
    <col min="2" max="2" width="15.7109375" style="0" customWidth="1"/>
    <col min="3" max="3" width="11.00390625" style="0" hidden="1" customWidth="1"/>
    <col min="4" max="4" width="17.421875" style="0" customWidth="1"/>
    <col min="5" max="5" width="8.140625" style="0" customWidth="1"/>
    <col min="6" max="124" width="8.7109375" style="0" customWidth="1"/>
  </cols>
  <sheetData>
    <row r="1" spans="1:10" s="94" customFormat="1" ht="17.25">
      <c r="A1" s="93" t="s">
        <v>386</v>
      </c>
      <c r="B1" s="93"/>
      <c r="C1" s="93"/>
      <c r="D1" s="93"/>
      <c r="J1" s="95"/>
    </row>
    <row r="2" spans="1:10" s="94" customFormat="1" ht="17.25">
      <c r="A2" s="93" t="s">
        <v>387</v>
      </c>
      <c r="B2" s="93"/>
      <c r="C2" s="93"/>
      <c r="D2" s="93"/>
      <c r="J2" s="95"/>
    </row>
    <row r="3" spans="1:10" s="94" customFormat="1" ht="23.25">
      <c r="A3" s="96" t="s">
        <v>389</v>
      </c>
      <c r="B3" s="96"/>
      <c r="C3" s="96"/>
      <c r="D3" s="96"/>
      <c r="E3" s="96"/>
      <c r="J3" s="95"/>
    </row>
    <row r="4" spans="4:10" s="94" customFormat="1" ht="17.25">
      <c r="D4" s="94" t="s">
        <v>388</v>
      </c>
      <c r="E4" s="94" t="str">
        <f>C8</f>
        <v>CKX13.2</v>
      </c>
      <c r="J4" s="95"/>
    </row>
    <row r="6" spans="1:10" s="89" customFormat="1" ht="106.5">
      <c r="A6" s="83" t="s">
        <v>0</v>
      </c>
      <c r="B6" s="84" t="s">
        <v>1</v>
      </c>
      <c r="C6" s="84" t="s">
        <v>2</v>
      </c>
      <c r="D6" s="84" t="s">
        <v>3</v>
      </c>
      <c r="E6" s="85" t="s">
        <v>4</v>
      </c>
      <c r="F6" s="86" t="s">
        <v>294</v>
      </c>
      <c r="G6" s="87" t="s">
        <v>382</v>
      </c>
      <c r="H6" s="87" t="s">
        <v>383</v>
      </c>
      <c r="I6" s="87" t="s">
        <v>384</v>
      </c>
      <c r="J6" s="88" t="s">
        <v>381</v>
      </c>
    </row>
    <row r="7" spans="1:10" ht="15" customHeight="1">
      <c r="A7" s="11">
        <v>1</v>
      </c>
      <c r="B7" s="5" t="s">
        <v>155</v>
      </c>
      <c r="C7" s="4" t="s">
        <v>156</v>
      </c>
      <c r="D7" s="12" t="s">
        <v>48</v>
      </c>
      <c r="E7" s="13" t="s">
        <v>8</v>
      </c>
      <c r="F7" s="81">
        <v>27</v>
      </c>
      <c r="G7" s="28">
        <v>6</v>
      </c>
      <c r="H7" s="28"/>
      <c r="I7" s="32">
        <f>ROUND((F7*0.1+G7*0.7),0)</f>
        <v>7</v>
      </c>
      <c r="J7" s="33">
        <f>ROUND(MAX((F7*0.1+G7*0.7),(F7*0.1+H7*0.7)),0)</f>
        <v>7</v>
      </c>
    </row>
    <row r="8" spans="1:10" ht="15" customHeight="1">
      <c r="A8" s="11">
        <v>2</v>
      </c>
      <c r="B8" s="5" t="s">
        <v>164</v>
      </c>
      <c r="C8" s="4" t="s">
        <v>156</v>
      </c>
      <c r="D8" s="12" t="s">
        <v>165</v>
      </c>
      <c r="E8" s="13" t="s">
        <v>32</v>
      </c>
      <c r="F8" s="21">
        <v>31</v>
      </c>
      <c r="G8" s="21">
        <v>5</v>
      </c>
      <c r="H8" s="21"/>
      <c r="I8" s="32">
        <f aca="true" t="shared" si="0" ref="I8:I65">ROUND((F8*0.1+G8*0.7),0)</f>
        <v>7</v>
      </c>
      <c r="J8" s="33">
        <f aca="true" t="shared" si="1" ref="J8:J65">ROUND(MAX((F8*0.1+G8*0.7),(F8*0.1+H8*0.7)),0)</f>
        <v>7</v>
      </c>
    </row>
    <row r="9" spans="1:10" ht="15" customHeight="1">
      <c r="A9" s="11">
        <v>3</v>
      </c>
      <c r="B9" s="5" t="s">
        <v>166</v>
      </c>
      <c r="C9" s="4" t="s">
        <v>156</v>
      </c>
      <c r="D9" s="12" t="s">
        <v>78</v>
      </c>
      <c r="E9" s="13" t="s">
        <v>38</v>
      </c>
      <c r="F9" s="21"/>
      <c r="G9" s="21"/>
      <c r="H9" s="21"/>
      <c r="I9" s="32">
        <f t="shared" si="0"/>
        <v>0</v>
      </c>
      <c r="J9" s="33">
        <f t="shared" si="1"/>
        <v>0</v>
      </c>
    </row>
    <row r="10" spans="1:10" ht="15" customHeight="1">
      <c r="A10" s="11">
        <v>4</v>
      </c>
      <c r="B10" s="5" t="s">
        <v>167</v>
      </c>
      <c r="C10" s="4" t="s">
        <v>156</v>
      </c>
      <c r="D10" s="12" t="s">
        <v>168</v>
      </c>
      <c r="E10" s="13" t="s">
        <v>169</v>
      </c>
      <c r="F10" s="21">
        <v>33</v>
      </c>
      <c r="G10" s="21">
        <v>7</v>
      </c>
      <c r="H10" s="21"/>
      <c r="I10" s="32">
        <f t="shared" si="0"/>
        <v>8</v>
      </c>
      <c r="J10" s="33">
        <f t="shared" si="1"/>
        <v>8</v>
      </c>
    </row>
    <row r="11" spans="1:10" ht="15" customHeight="1">
      <c r="A11" s="11">
        <v>5</v>
      </c>
      <c r="B11" s="5" t="s">
        <v>170</v>
      </c>
      <c r="C11" s="4" t="s">
        <v>156</v>
      </c>
      <c r="D11" s="12" t="s">
        <v>171</v>
      </c>
      <c r="E11" s="13" t="s">
        <v>169</v>
      </c>
      <c r="F11" s="21">
        <v>33</v>
      </c>
      <c r="G11" s="21">
        <v>4</v>
      </c>
      <c r="H11" s="21"/>
      <c r="I11" s="32">
        <f t="shared" si="0"/>
        <v>6</v>
      </c>
      <c r="J11" s="33">
        <f t="shared" si="1"/>
        <v>6</v>
      </c>
    </row>
    <row r="12" spans="1:10" ht="15" customHeight="1">
      <c r="A12" s="11">
        <v>6</v>
      </c>
      <c r="B12" s="5" t="s">
        <v>172</v>
      </c>
      <c r="C12" s="4" t="s">
        <v>156</v>
      </c>
      <c r="D12" s="12" t="s">
        <v>173</v>
      </c>
      <c r="E12" s="13" t="s">
        <v>174</v>
      </c>
      <c r="F12" s="21">
        <v>32</v>
      </c>
      <c r="G12" s="21">
        <v>7</v>
      </c>
      <c r="H12" s="21"/>
      <c r="I12" s="32">
        <f t="shared" si="0"/>
        <v>8</v>
      </c>
      <c r="J12" s="33">
        <f t="shared" si="1"/>
        <v>8</v>
      </c>
    </row>
    <row r="13" spans="1:10" ht="15" customHeight="1">
      <c r="A13" s="11">
        <v>7</v>
      </c>
      <c r="B13" s="5" t="s">
        <v>175</v>
      </c>
      <c r="C13" s="4" t="s">
        <v>156</v>
      </c>
      <c r="D13" s="12" t="s">
        <v>173</v>
      </c>
      <c r="E13" s="13" t="s">
        <v>174</v>
      </c>
      <c r="F13" s="21">
        <v>34</v>
      </c>
      <c r="G13" s="21">
        <v>5</v>
      </c>
      <c r="H13" s="21"/>
      <c r="I13" s="32">
        <f t="shared" si="0"/>
        <v>7</v>
      </c>
      <c r="J13" s="33">
        <f t="shared" si="1"/>
        <v>7</v>
      </c>
    </row>
    <row r="14" spans="1:10" ht="15" customHeight="1">
      <c r="A14" s="11">
        <v>8</v>
      </c>
      <c r="B14" s="5" t="s">
        <v>176</v>
      </c>
      <c r="C14" s="4" t="s">
        <v>156</v>
      </c>
      <c r="D14" s="12" t="s">
        <v>177</v>
      </c>
      <c r="E14" s="13" t="s">
        <v>178</v>
      </c>
      <c r="F14" s="21">
        <v>33</v>
      </c>
      <c r="G14" s="21">
        <v>5</v>
      </c>
      <c r="H14" s="21"/>
      <c r="I14" s="32">
        <f t="shared" si="0"/>
        <v>7</v>
      </c>
      <c r="J14" s="33">
        <f t="shared" si="1"/>
        <v>7</v>
      </c>
    </row>
    <row r="15" spans="1:10" ht="15" customHeight="1">
      <c r="A15" s="11">
        <v>9</v>
      </c>
      <c r="B15" s="5" t="s">
        <v>180</v>
      </c>
      <c r="C15" s="4" t="s">
        <v>156</v>
      </c>
      <c r="D15" s="12" t="s">
        <v>78</v>
      </c>
      <c r="E15" s="13" t="s">
        <v>51</v>
      </c>
      <c r="F15" s="21"/>
      <c r="G15" s="21"/>
      <c r="H15" s="21"/>
      <c r="I15" s="32">
        <f t="shared" si="0"/>
        <v>0</v>
      </c>
      <c r="J15" s="33">
        <f t="shared" si="1"/>
        <v>0</v>
      </c>
    </row>
    <row r="16" spans="1:10" ht="15" customHeight="1">
      <c r="A16" s="11">
        <v>10</v>
      </c>
      <c r="B16" s="5" t="s">
        <v>181</v>
      </c>
      <c r="C16" s="4" t="s">
        <v>156</v>
      </c>
      <c r="D16" s="12" t="s">
        <v>182</v>
      </c>
      <c r="E16" s="13" t="s">
        <v>183</v>
      </c>
      <c r="F16" s="21">
        <v>32</v>
      </c>
      <c r="G16" s="21">
        <v>6</v>
      </c>
      <c r="H16" s="21"/>
      <c r="I16" s="32">
        <f t="shared" si="0"/>
        <v>7</v>
      </c>
      <c r="J16" s="33">
        <f t="shared" si="1"/>
        <v>7</v>
      </c>
    </row>
    <row r="17" spans="1:10" ht="15" customHeight="1">
      <c r="A17" s="11">
        <v>11</v>
      </c>
      <c r="B17" s="5" t="s">
        <v>184</v>
      </c>
      <c r="C17" s="4" t="s">
        <v>156</v>
      </c>
      <c r="D17" s="12" t="s">
        <v>185</v>
      </c>
      <c r="E17" s="13" t="s">
        <v>186</v>
      </c>
      <c r="F17" s="21">
        <v>33</v>
      </c>
      <c r="G17" s="21">
        <v>6</v>
      </c>
      <c r="H17" s="21"/>
      <c r="I17" s="32">
        <f t="shared" si="0"/>
        <v>8</v>
      </c>
      <c r="J17" s="33">
        <f t="shared" si="1"/>
        <v>8</v>
      </c>
    </row>
    <row r="18" spans="1:10" ht="15" customHeight="1">
      <c r="A18" s="11">
        <v>12</v>
      </c>
      <c r="B18" s="5" t="s">
        <v>187</v>
      </c>
      <c r="C18" s="4" t="s">
        <v>156</v>
      </c>
      <c r="D18" s="12" t="s">
        <v>188</v>
      </c>
      <c r="E18" s="13" t="s">
        <v>60</v>
      </c>
      <c r="F18" s="21">
        <v>32</v>
      </c>
      <c r="G18" s="21">
        <v>7</v>
      </c>
      <c r="H18" s="21"/>
      <c r="I18" s="32">
        <f t="shared" si="0"/>
        <v>8</v>
      </c>
      <c r="J18" s="33">
        <f t="shared" si="1"/>
        <v>8</v>
      </c>
    </row>
    <row r="19" spans="1:10" ht="15" customHeight="1">
      <c r="A19" s="11">
        <v>13</v>
      </c>
      <c r="B19" s="5" t="s">
        <v>193</v>
      </c>
      <c r="C19" s="4" t="s">
        <v>156</v>
      </c>
      <c r="D19" s="12" t="s">
        <v>48</v>
      </c>
      <c r="E19" s="13" t="s">
        <v>65</v>
      </c>
      <c r="F19" s="21">
        <v>32</v>
      </c>
      <c r="G19" s="21">
        <v>5</v>
      </c>
      <c r="H19" s="21"/>
      <c r="I19" s="32">
        <f t="shared" si="0"/>
        <v>7</v>
      </c>
      <c r="J19" s="33">
        <f t="shared" si="1"/>
        <v>7</v>
      </c>
    </row>
    <row r="20" spans="1:10" ht="15" customHeight="1">
      <c r="A20" s="11">
        <v>14</v>
      </c>
      <c r="B20" s="5" t="s">
        <v>194</v>
      </c>
      <c r="C20" s="4" t="s">
        <v>156</v>
      </c>
      <c r="D20" s="12" t="s">
        <v>195</v>
      </c>
      <c r="E20" s="13" t="s">
        <v>196</v>
      </c>
      <c r="F20" s="21">
        <v>32</v>
      </c>
      <c r="G20" s="21">
        <v>6</v>
      </c>
      <c r="H20" s="21"/>
      <c r="I20" s="32">
        <f t="shared" si="0"/>
        <v>7</v>
      </c>
      <c r="J20" s="33">
        <f t="shared" si="1"/>
        <v>7</v>
      </c>
    </row>
    <row r="21" spans="1:10" ht="15" customHeight="1">
      <c r="A21" s="11">
        <v>15</v>
      </c>
      <c r="B21" s="5" t="s">
        <v>197</v>
      </c>
      <c r="C21" s="4" t="s">
        <v>156</v>
      </c>
      <c r="D21" s="12" t="s">
        <v>198</v>
      </c>
      <c r="E21" s="13" t="s">
        <v>196</v>
      </c>
      <c r="F21" s="21">
        <v>32</v>
      </c>
      <c r="G21" s="21">
        <v>4</v>
      </c>
      <c r="H21" s="21"/>
      <c r="I21" s="32">
        <f t="shared" si="0"/>
        <v>6</v>
      </c>
      <c r="J21" s="33">
        <f t="shared" si="1"/>
        <v>6</v>
      </c>
    </row>
    <row r="22" spans="1:10" ht="15" customHeight="1">
      <c r="A22" s="11">
        <v>16</v>
      </c>
      <c r="B22" s="5" t="s">
        <v>199</v>
      </c>
      <c r="C22" s="4" t="s">
        <v>156</v>
      </c>
      <c r="D22" s="12" t="s">
        <v>19</v>
      </c>
      <c r="E22" s="13" t="s">
        <v>200</v>
      </c>
      <c r="F22" s="21">
        <v>32</v>
      </c>
      <c r="G22" s="21">
        <v>7</v>
      </c>
      <c r="H22" s="21"/>
      <c r="I22" s="32">
        <f t="shared" si="0"/>
        <v>8</v>
      </c>
      <c r="J22" s="33">
        <f t="shared" si="1"/>
        <v>8</v>
      </c>
    </row>
    <row r="23" spans="1:10" ht="15" customHeight="1">
      <c r="A23" s="11">
        <v>17</v>
      </c>
      <c r="B23" s="5" t="s">
        <v>201</v>
      </c>
      <c r="C23" s="4" t="s">
        <v>156</v>
      </c>
      <c r="D23" s="12" t="s">
        <v>202</v>
      </c>
      <c r="E23" s="13" t="s">
        <v>76</v>
      </c>
      <c r="F23" s="21">
        <v>32</v>
      </c>
      <c r="G23" s="21">
        <v>6</v>
      </c>
      <c r="H23" s="21"/>
      <c r="I23" s="32">
        <f t="shared" si="0"/>
        <v>7</v>
      </c>
      <c r="J23" s="33">
        <f t="shared" si="1"/>
        <v>7</v>
      </c>
    </row>
    <row r="24" spans="1:10" ht="15" customHeight="1">
      <c r="A24" s="11">
        <v>18</v>
      </c>
      <c r="B24" s="5" t="s">
        <v>203</v>
      </c>
      <c r="C24" s="4" t="s">
        <v>156</v>
      </c>
      <c r="D24" s="12" t="s">
        <v>204</v>
      </c>
      <c r="E24" s="13" t="s">
        <v>82</v>
      </c>
      <c r="F24" s="21">
        <v>34</v>
      </c>
      <c r="G24" s="21">
        <v>4</v>
      </c>
      <c r="H24" s="21"/>
      <c r="I24" s="32">
        <f t="shared" si="0"/>
        <v>6</v>
      </c>
      <c r="J24" s="33">
        <f t="shared" si="1"/>
        <v>6</v>
      </c>
    </row>
    <row r="25" spans="1:10" ht="15" customHeight="1">
      <c r="A25" s="11">
        <v>19</v>
      </c>
      <c r="B25" s="5" t="s">
        <v>205</v>
      </c>
      <c r="C25" s="4" t="s">
        <v>156</v>
      </c>
      <c r="D25" s="12" t="s">
        <v>75</v>
      </c>
      <c r="E25" s="13" t="s">
        <v>206</v>
      </c>
      <c r="F25" s="21">
        <v>33</v>
      </c>
      <c r="G25" s="21">
        <v>8</v>
      </c>
      <c r="H25" s="21"/>
      <c r="I25" s="32">
        <f t="shared" si="0"/>
        <v>9</v>
      </c>
      <c r="J25" s="33">
        <f t="shared" si="1"/>
        <v>9</v>
      </c>
    </row>
    <row r="26" spans="1:10" ht="15" customHeight="1">
      <c r="A26" s="11">
        <v>20</v>
      </c>
      <c r="B26" s="5" t="s">
        <v>209</v>
      </c>
      <c r="C26" s="4" t="s">
        <v>156</v>
      </c>
      <c r="D26" s="12" t="s">
        <v>210</v>
      </c>
      <c r="E26" s="13" t="s">
        <v>211</v>
      </c>
      <c r="F26" s="21"/>
      <c r="G26" s="21"/>
      <c r="H26" s="21"/>
      <c r="I26" s="32">
        <f t="shared" si="0"/>
        <v>0</v>
      </c>
      <c r="J26" s="33">
        <f t="shared" si="1"/>
        <v>0</v>
      </c>
    </row>
    <row r="27" spans="1:10" ht="15" customHeight="1">
      <c r="A27" s="11">
        <v>21</v>
      </c>
      <c r="B27" s="5" t="s">
        <v>212</v>
      </c>
      <c r="C27" s="4" t="s">
        <v>156</v>
      </c>
      <c r="D27" s="12" t="s">
        <v>213</v>
      </c>
      <c r="E27" s="13" t="s">
        <v>214</v>
      </c>
      <c r="F27" s="21">
        <v>32</v>
      </c>
      <c r="G27" s="21">
        <v>6</v>
      </c>
      <c r="H27" s="21"/>
      <c r="I27" s="32">
        <f t="shared" si="0"/>
        <v>7</v>
      </c>
      <c r="J27" s="33">
        <f t="shared" si="1"/>
        <v>7</v>
      </c>
    </row>
    <row r="28" spans="1:10" ht="15" customHeight="1">
      <c r="A28" s="11">
        <v>22</v>
      </c>
      <c r="B28" s="5" t="s">
        <v>215</v>
      </c>
      <c r="C28" s="4" t="s">
        <v>156</v>
      </c>
      <c r="D28" s="12" t="s">
        <v>216</v>
      </c>
      <c r="E28" s="13" t="s">
        <v>217</v>
      </c>
      <c r="F28" s="21">
        <v>32</v>
      </c>
      <c r="G28" s="21">
        <v>5</v>
      </c>
      <c r="H28" s="21"/>
      <c r="I28" s="32">
        <f t="shared" si="0"/>
        <v>7</v>
      </c>
      <c r="J28" s="33">
        <f t="shared" si="1"/>
        <v>7</v>
      </c>
    </row>
    <row r="29" spans="1:10" ht="15" customHeight="1">
      <c r="A29" s="11">
        <v>23</v>
      </c>
      <c r="B29" s="5" t="s">
        <v>218</v>
      </c>
      <c r="C29" s="4" t="s">
        <v>156</v>
      </c>
      <c r="D29" s="12" t="s">
        <v>219</v>
      </c>
      <c r="E29" s="13" t="s">
        <v>220</v>
      </c>
      <c r="F29" s="21">
        <v>33</v>
      </c>
      <c r="G29" s="21">
        <v>9</v>
      </c>
      <c r="H29" s="21"/>
      <c r="I29" s="32">
        <f t="shared" si="0"/>
        <v>10</v>
      </c>
      <c r="J29" s="33">
        <f t="shared" si="1"/>
        <v>10</v>
      </c>
    </row>
    <row r="30" spans="1:10" ht="15" customHeight="1">
      <c r="A30" s="11">
        <v>24</v>
      </c>
      <c r="B30" s="5" t="s">
        <v>221</v>
      </c>
      <c r="C30" s="4" t="s">
        <v>156</v>
      </c>
      <c r="D30" s="12" t="s">
        <v>173</v>
      </c>
      <c r="E30" s="13" t="s">
        <v>154</v>
      </c>
      <c r="F30" s="21">
        <v>33</v>
      </c>
      <c r="G30" s="21">
        <v>7</v>
      </c>
      <c r="H30" s="21"/>
      <c r="I30" s="32">
        <f t="shared" si="0"/>
        <v>8</v>
      </c>
      <c r="J30" s="33">
        <f t="shared" si="1"/>
        <v>8</v>
      </c>
    </row>
    <row r="31" spans="1:10" ht="15" customHeight="1">
      <c r="A31" s="11">
        <v>25</v>
      </c>
      <c r="B31" s="5" t="s">
        <v>222</v>
      </c>
      <c r="C31" s="4" t="s">
        <v>156</v>
      </c>
      <c r="D31" s="12" t="s">
        <v>223</v>
      </c>
      <c r="E31" s="13" t="s">
        <v>154</v>
      </c>
      <c r="F31" s="21">
        <v>32</v>
      </c>
      <c r="G31" s="21">
        <v>7</v>
      </c>
      <c r="H31" s="21"/>
      <c r="I31" s="32">
        <f t="shared" si="0"/>
        <v>8</v>
      </c>
      <c r="J31" s="33">
        <f t="shared" si="1"/>
        <v>8</v>
      </c>
    </row>
    <row r="32" spans="1:10" ht="15" customHeight="1">
      <c r="A32" s="11">
        <v>26</v>
      </c>
      <c r="B32" s="5" t="s">
        <v>226</v>
      </c>
      <c r="C32" s="4" t="s">
        <v>156</v>
      </c>
      <c r="D32" s="12" t="s">
        <v>227</v>
      </c>
      <c r="E32" s="13" t="s">
        <v>225</v>
      </c>
      <c r="F32" s="21">
        <v>34</v>
      </c>
      <c r="G32" s="21">
        <v>6</v>
      </c>
      <c r="H32" s="21"/>
      <c r="I32" s="32">
        <f t="shared" si="0"/>
        <v>8</v>
      </c>
      <c r="J32" s="33">
        <f t="shared" si="1"/>
        <v>8</v>
      </c>
    </row>
    <row r="33" spans="1:10" ht="15" customHeight="1">
      <c r="A33" s="11">
        <v>27</v>
      </c>
      <c r="B33" s="5" t="s">
        <v>228</v>
      </c>
      <c r="C33" s="4" t="s">
        <v>156</v>
      </c>
      <c r="D33" s="12" t="s">
        <v>19</v>
      </c>
      <c r="E33" s="13" t="s">
        <v>229</v>
      </c>
      <c r="F33" s="21">
        <v>28</v>
      </c>
      <c r="G33" s="21">
        <v>5</v>
      </c>
      <c r="H33" s="21"/>
      <c r="I33" s="32">
        <f t="shared" si="0"/>
        <v>6</v>
      </c>
      <c r="J33" s="33">
        <f t="shared" si="1"/>
        <v>6</v>
      </c>
    </row>
    <row r="34" spans="1:10" ht="15" customHeight="1">
      <c r="A34" s="11">
        <v>28</v>
      </c>
      <c r="B34" s="5" t="s">
        <v>234</v>
      </c>
      <c r="C34" s="4" t="s">
        <v>156</v>
      </c>
      <c r="D34" s="12" t="s">
        <v>235</v>
      </c>
      <c r="E34" s="13" t="s">
        <v>236</v>
      </c>
      <c r="F34" s="21"/>
      <c r="G34" s="21"/>
      <c r="H34" s="21"/>
      <c r="I34" s="32">
        <f t="shared" si="0"/>
        <v>0</v>
      </c>
      <c r="J34" s="33">
        <f t="shared" si="1"/>
        <v>0</v>
      </c>
    </row>
    <row r="35" spans="1:10" ht="15" customHeight="1">
      <c r="A35" s="11">
        <v>29</v>
      </c>
      <c r="B35" s="5" t="s">
        <v>237</v>
      </c>
      <c r="C35" s="4" t="s">
        <v>156</v>
      </c>
      <c r="D35" s="12" t="s">
        <v>238</v>
      </c>
      <c r="E35" s="13" t="s">
        <v>101</v>
      </c>
      <c r="F35" s="21">
        <v>32</v>
      </c>
      <c r="G35" s="21">
        <v>5</v>
      </c>
      <c r="H35" s="21"/>
      <c r="I35" s="32">
        <f t="shared" si="0"/>
        <v>7</v>
      </c>
      <c r="J35" s="33">
        <f t="shared" si="1"/>
        <v>7</v>
      </c>
    </row>
    <row r="36" spans="1:10" ht="15" customHeight="1">
      <c r="A36" s="11">
        <v>30</v>
      </c>
      <c r="B36" s="5" t="s">
        <v>239</v>
      </c>
      <c r="C36" s="4" t="s">
        <v>156</v>
      </c>
      <c r="D36" s="12" t="s">
        <v>240</v>
      </c>
      <c r="E36" s="13" t="s">
        <v>101</v>
      </c>
      <c r="F36" s="21">
        <v>31</v>
      </c>
      <c r="G36" s="21">
        <v>3</v>
      </c>
      <c r="H36" s="21"/>
      <c r="I36" s="32">
        <f t="shared" si="0"/>
        <v>5</v>
      </c>
      <c r="J36" s="33">
        <f t="shared" si="1"/>
        <v>5</v>
      </c>
    </row>
    <row r="37" spans="1:10" ht="15" customHeight="1">
      <c r="A37" s="11">
        <v>31</v>
      </c>
      <c r="B37" s="5" t="s">
        <v>241</v>
      </c>
      <c r="C37" s="4" t="s">
        <v>156</v>
      </c>
      <c r="D37" s="12" t="s">
        <v>242</v>
      </c>
      <c r="E37" s="13" t="s">
        <v>101</v>
      </c>
      <c r="F37" s="21">
        <v>32</v>
      </c>
      <c r="G37" s="21">
        <v>4</v>
      </c>
      <c r="H37" s="21"/>
      <c r="I37" s="32">
        <f t="shared" si="0"/>
        <v>6</v>
      </c>
      <c r="J37" s="33">
        <f t="shared" si="1"/>
        <v>6</v>
      </c>
    </row>
    <row r="38" spans="1:10" ht="15" customHeight="1">
      <c r="A38" s="11">
        <v>32</v>
      </c>
      <c r="B38" s="5" t="s">
        <v>243</v>
      </c>
      <c r="C38" s="4" t="s">
        <v>156</v>
      </c>
      <c r="D38" s="12" t="s">
        <v>244</v>
      </c>
      <c r="E38" s="13" t="s">
        <v>108</v>
      </c>
      <c r="F38" s="21">
        <v>32</v>
      </c>
      <c r="G38" s="21">
        <v>5</v>
      </c>
      <c r="H38" s="21"/>
      <c r="I38" s="32">
        <f t="shared" si="0"/>
        <v>7</v>
      </c>
      <c r="J38" s="33">
        <f t="shared" si="1"/>
        <v>7</v>
      </c>
    </row>
    <row r="39" spans="1:10" ht="15" customHeight="1">
      <c r="A39" s="11">
        <v>33</v>
      </c>
      <c r="B39" s="5" t="s">
        <v>248</v>
      </c>
      <c r="C39" s="4" t="s">
        <v>156</v>
      </c>
      <c r="D39" s="12" t="s">
        <v>249</v>
      </c>
      <c r="E39" s="13" t="s">
        <v>250</v>
      </c>
      <c r="F39" s="21">
        <v>31</v>
      </c>
      <c r="G39" s="21">
        <v>6</v>
      </c>
      <c r="H39" s="21"/>
      <c r="I39" s="32">
        <f t="shared" si="0"/>
        <v>7</v>
      </c>
      <c r="J39" s="33">
        <f t="shared" si="1"/>
        <v>7</v>
      </c>
    </row>
    <row r="40" spans="1:10" ht="15" customHeight="1">
      <c r="A40" s="11">
        <v>34</v>
      </c>
      <c r="B40" s="5" t="s">
        <v>254</v>
      </c>
      <c r="C40" s="4" t="s">
        <v>156</v>
      </c>
      <c r="D40" s="12" t="s">
        <v>255</v>
      </c>
      <c r="E40" s="13" t="s">
        <v>126</v>
      </c>
      <c r="F40" s="21">
        <v>31</v>
      </c>
      <c r="G40" s="21">
        <v>5</v>
      </c>
      <c r="H40" s="21"/>
      <c r="I40" s="32">
        <f t="shared" si="0"/>
        <v>7</v>
      </c>
      <c r="J40" s="33">
        <f t="shared" si="1"/>
        <v>7</v>
      </c>
    </row>
    <row r="41" spans="1:10" ht="15" customHeight="1">
      <c r="A41" s="11">
        <v>35</v>
      </c>
      <c r="B41" s="5" t="s">
        <v>256</v>
      </c>
      <c r="C41" s="4" t="s">
        <v>156</v>
      </c>
      <c r="D41" s="12" t="s">
        <v>257</v>
      </c>
      <c r="E41" s="13" t="s">
        <v>258</v>
      </c>
      <c r="F41" s="21">
        <v>28</v>
      </c>
      <c r="G41" s="21">
        <v>6</v>
      </c>
      <c r="H41" s="21"/>
      <c r="I41" s="32">
        <f t="shared" si="0"/>
        <v>7</v>
      </c>
      <c r="J41" s="33">
        <f t="shared" si="1"/>
        <v>7</v>
      </c>
    </row>
    <row r="42" spans="1:10" ht="15" customHeight="1">
      <c r="A42" s="11">
        <v>36</v>
      </c>
      <c r="B42" s="5" t="s">
        <v>259</v>
      </c>
      <c r="C42" s="4" t="s">
        <v>156</v>
      </c>
      <c r="D42" s="12" t="s">
        <v>260</v>
      </c>
      <c r="E42" s="13" t="s">
        <v>258</v>
      </c>
      <c r="F42" s="21">
        <v>32</v>
      </c>
      <c r="G42" s="21">
        <v>6</v>
      </c>
      <c r="H42" s="21"/>
      <c r="I42" s="32">
        <f t="shared" si="0"/>
        <v>7</v>
      </c>
      <c r="J42" s="33">
        <f t="shared" si="1"/>
        <v>7</v>
      </c>
    </row>
    <row r="43" spans="1:10" ht="15" customHeight="1">
      <c r="A43" s="11">
        <v>37</v>
      </c>
      <c r="B43" s="5" t="s">
        <v>261</v>
      </c>
      <c r="C43" s="4" t="s">
        <v>156</v>
      </c>
      <c r="D43" s="12" t="s">
        <v>262</v>
      </c>
      <c r="E43" s="13" t="s">
        <v>258</v>
      </c>
      <c r="F43" s="21">
        <v>33</v>
      </c>
      <c r="G43" s="21">
        <v>6</v>
      </c>
      <c r="H43" s="21"/>
      <c r="I43" s="32">
        <f t="shared" si="0"/>
        <v>8</v>
      </c>
      <c r="J43" s="33">
        <f t="shared" si="1"/>
        <v>8</v>
      </c>
    </row>
    <row r="44" spans="1:10" ht="15" customHeight="1">
      <c r="A44" s="11">
        <v>38</v>
      </c>
      <c r="B44" s="5" t="s">
        <v>266</v>
      </c>
      <c r="C44" s="4" t="s">
        <v>156</v>
      </c>
      <c r="D44" s="12" t="s">
        <v>267</v>
      </c>
      <c r="E44" s="13" t="s">
        <v>135</v>
      </c>
      <c r="F44" s="21"/>
      <c r="G44" s="21"/>
      <c r="H44" s="21"/>
      <c r="I44" s="32">
        <f t="shared" si="0"/>
        <v>0</v>
      </c>
      <c r="J44" s="33">
        <f t="shared" si="1"/>
        <v>0</v>
      </c>
    </row>
    <row r="45" spans="1:10" ht="15" customHeight="1">
      <c r="A45" s="11">
        <v>39</v>
      </c>
      <c r="B45" s="5" t="s">
        <v>268</v>
      </c>
      <c r="C45" s="4" t="s">
        <v>156</v>
      </c>
      <c r="D45" s="12" t="s">
        <v>100</v>
      </c>
      <c r="E45" s="13" t="s">
        <v>269</v>
      </c>
      <c r="F45" s="21">
        <v>33</v>
      </c>
      <c r="G45" s="21">
        <v>6</v>
      </c>
      <c r="H45" s="21"/>
      <c r="I45" s="32">
        <f t="shared" si="0"/>
        <v>8</v>
      </c>
      <c r="J45" s="33">
        <f t="shared" si="1"/>
        <v>8</v>
      </c>
    </row>
    <row r="46" spans="1:10" ht="15" customHeight="1">
      <c r="A46" s="11">
        <v>40</v>
      </c>
      <c r="B46" s="5" t="s">
        <v>270</v>
      </c>
      <c r="C46" s="4" t="s">
        <v>156</v>
      </c>
      <c r="D46" s="12" t="s">
        <v>171</v>
      </c>
      <c r="E46" s="13" t="s">
        <v>148</v>
      </c>
      <c r="F46" s="21">
        <v>33</v>
      </c>
      <c r="G46" s="21">
        <v>6</v>
      </c>
      <c r="H46" s="21"/>
      <c r="I46" s="32">
        <f t="shared" si="0"/>
        <v>8</v>
      </c>
      <c r="J46" s="33">
        <f t="shared" si="1"/>
        <v>8</v>
      </c>
    </row>
    <row r="47" spans="1:10" ht="15" customHeight="1">
      <c r="A47" s="11">
        <v>41</v>
      </c>
      <c r="B47" s="5" t="s">
        <v>271</v>
      </c>
      <c r="C47" s="4" t="s">
        <v>156</v>
      </c>
      <c r="D47" s="12" t="s">
        <v>272</v>
      </c>
      <c r="E47" s="13" t="s">
        <v>273</v>
      </c>
      <c r="F47" s="21"/>
      <c r="G47" s="21"/>
      <c r="H47" s="21"/>
      <c r="I47" s="32">
        <f t="shared" si="0"/>
        <v>0</v>
      </c>
      <c r="J47" s="33">
        <f t="shared" si="1"/>
        <v>0</v>
      </c>
    </row>
    <row r="48" spans="1:10" ht="15" customHeight="1">
      <c r="A48" s="11">
        <v>42</v>
      </c>
      <c r="B48" s="5" t="s">
        <v>274</v>
      </c>
      <c r="C48" s="4" t="s">
        <v>156</v>
      </c>
      <c r="D48" s="12" t="s">
        <v>275</v>
      </c>
      <c r="E48" s="13" t="s">
        <v>273</v>
      </c>
      <c r="F48" s="21">
        <v>29</v>
      </c>
      <c r="G48" s="21">
        <v>5</v>
      </c>
      <c r="H48" s="21"/>
      <c r="I48" s="32">
        <f t="shared" si="0"/>
        <v>6</v>
      </c>
      <c r="J48" s="33">
        <f t="shared" si="1"/>
        <v>6</v>
      </c>
    </row>
    <row r="49" spans="1:10" ht="15" customHeight="1">
      <c r="A49" s="11">
        <v>43</v>
      </c>
      <c r="B49" s="5" t="s">
        <v>276</v>
      </c>
      <c r="C49" s="4" t="s">
        <v>156</v>
      </c>
      <c r="D49" s="9" t="s">
        <v>277</v>
      </c>
      <c r="E49" s="10" t="s">
        <v>278</v>
      </c>
      <c r="F49" s="21"/>
      <c r="G49" s="21"/>
      <c r="H49" s="21"/>
      <c r="I49" s="32">
        <f t="shared" si="0"/>
        <v>0</v>
      </c>
      <c r="J49" s="33">
        <f t="shared" si="1"/>
        <v>0</v>
      </c>
    </row>
    <row r="50" spans="1:10" ht="15" customHeight="1">
      <c r="A50" s="11">
        <v>44</v>
      </c>
      <c r="B50" s="5" t="s">
        <v>279</v>
      </c>
      <c r="C50" s="4" t="s">
        <v>156</v>
      </c>
      <c r="D50" s="12" t="s">
        <v>280</v>
      </c>
      <c r="E50" s="13" t="s">
        <v>258</v>
      </c>
      <c r="F50" s="21">
        <v>32</v>
      </c>
      <c r="G50" s="21">
        <v>5</v>
      </c>
      <c r="H50" s="21"/>
      <c r="I50" s="32">
        <f t="shared" si="0"/>
        <v>7</v>
      </c>
      <c r="J50" s="33">
        <f t="shared" si="1"/>
        <v>7</v>
      </c>
    </row>
    <row r="51" spans="1:10" ht="15" customHeight="1">
      <c r="A51" s="11">
        <v>45</v>
      </c>
      <c r="B51" s="5" t="s">
        <v>281</v>
      </c>
      <c r="C51" s="4" t="s">
        <v>156</v>
      </c>
      <c r="D51" s="12" t="s">
        <v>282</v>
      </c>
      <c r="E51" s="13" t="s">
        <v>283</v>
      </c>
      <c r="F51" s="21">
        <v>27</v>
      </c>
      <c r="G51" s="21">
        <v>3</v>
      </c>
      <c r="H51" s="21"/>
      <c r="I51" s="32">
        <f t="shared" si="0"/>
        <v>5</v>
      </c>
      <c r="J51" s="33">
        <f t="shared" si="1"/>
        <v>5</v>
      </c>
    </row>
    <row r="52" spans="1:10" ht="15" customHeight="1">
      <c r="A52" s="11">
        <v>46</v>
      </c>
      <c r="B52" s="5" t="s">
        <v>284</v>
      </c>
      <c r="C52" s="4" t="s">
        <v>156</v>
      </c>
      <c r="D52" s="12" t="s">
        <v>19</v>
      </c>
      <c r="E52" s="13" t="s">
        <v>229</v>
      </c>
      <c r="F52" s="21"/>
      <c r="G52" s="21"/>
      <c r="H52" s="21"/>
      <c r="I52" s="32">
        <f t="shared" si="0"/>
        <v>0</v>
      </c>
      <c r="J52" s="33">
        <f t="shared" si="1"/>
        <v>0</v>
      </c>
    </row>
    <row r="53" spans="1:10" ht="15" customHeight="1">
      <c r="A53" s="11">
        <v>47</v>
      </c>
      <c r="B53" s="5" t="s">
        <v>285</v>
      </c>
      <c r="C53" s="4" t="s">
        <v>156</v>
      </c>
      <c r="D53" s="9" t="s">
        <v>286</v>
      </c>
      <c r="E53" s="10" t="s">
        <v>135</v>
      </c>
      <c r="F53" s="21">
        <v>32</v>
      </c>
      <c r="G53" s="21">
        <v>5</v>
      </c>
      <c r="H53" s="21"/>
      <c r="I53" s="32">
        <f t="shared" si="0"/>
        <v>7</v>
      </c>
      <c r="J53" s="33">
        <f t="shared" si="1"/>
        <v>7</v>
      </c>
    </row>
    <row r="54" spans="1:10" ht="15" customHeight="1">
      <c r="A54" s="11">
        <v>48</v>
      </c>
      <c r="B54" s="5" t="s">
        <v>287</v>
      </c>
      <c r="C54" s="4" t="s">
        <v>156</v>
      </c>
      <c r="D54" s="9" t="s">
        <v>288</v>
      </c>
      <c r="E54" s="10" t="s">
        <v>217</v>
      </c>
      <c r="F54" s="21">
        <v>35</v>
      </c>
      <c r="G54" s="21">
        <v>8</v>
      </c>
      <c r="H54" s="21"/>
      <c r="I54" s="32">
        <f t="shared" si="0"/>
        <v>9</v>
      </c>
      <c r="J54" s="33">
        <f t="shared" si="1"/>
        <v>9</v>
      </c>
    </row>
    <row r="55" spans="1:10" ht="15" customHeight="1">
      <c r="A55" s="11">
        <v>49</v>
      </c>
      <c r="B55" s="5" t="s">
        <v>289</v>
      </c>
      <c r="C55" s="4" t="s">
        <v>156</v>
      </c>
      <c r="D55" s="15" t="s">
        <v>369</v>
      </c>
      <c r="E55" s="10" t="s">
        <v>290</v>
      </c>
      <c r="F55" s="21"/>
      <c r="G55" s="21"/>
      <c r="H55" s="21"/>
      <c r="I55" s="32">
        <f t="shared" si="0"/>
        <v>0</v>
      </c>
      <c r="J55" s="33">
        <f t="shared" si="1"/>
        <v>0</v>
      </c>
    </row>
    <row r="56" spans="1:10" ht="15" customHeight="1">
      <c r="A56" s="11">
        <v>50</v>
      </c>
      <c r="B56" s="5" t="s">
        <v>291</v>
      </c>
      <c r="C56" s="4" t="s">
        <v>156</v>
      </c>
      <c r="D56" s="15" t="s">
        <v>292</v>
      </c>
      <c r="E56" s="10" t="s">
        <v>293</v>
      </c>
      <c r="F56" s="21">
        <v>31</v>
      </c>
      <c r="G56" s="21">
        <v>5</v>
      </c>
      <c r="H56" s="21"/>
      <c r="I56" s="32">
        <f t="shared" si="0"/>
        <v>7</v>
      </c>
      <c r="J56" s="33">
        <f t="shared" si="1"/>
        <v>7</v>
      </c>
    </row>
    <row r="57" spans="1:10" ht="15" customHeight="1">
      <c r="A57" s="11">
        <v>51</v>
      </c>
      <c r="B57" s="14">
        <v>1103120461</v>
      </c>
      <c r="C57" s="4" t="s">
        <v>156</v>
      </c>
      <c r="D57" s="12" t="s">
        <v>224</v>
      </c>
      <c r="E57" s="13" t="s">
        <v>225</v>
      </c>
      <c r="F57" s="21">
        <v>32</v>
      </c>
      <c r="G57" s="21">
        <v>5</v>
      </c>
      <c r="H57" s="21"/>
      <c r="I57" s="32">
        <f t="shared" si="0"/>
        <v>7</v>
      </c>
      <c r="J57" s="33">
        <f t="shared" si="1"/>
        <v>7</v>
      </c>
    </row>
    <row r="58" spans="1:10" s="51" customFormat="1" ht="15" customHeight="1">
      <c r="A58" s="11">
        <v>52</v>
      </c>
      <c r="B58" s="42">
        <v>1103120257</v>
      </c>
      <c r="C58" s="4" t="s">
        <v>156</v>
      </c>
      <c r="D58" s="67" t="s">
        <v>373</v>
      </c>
      <c r="E58" s="67" t="s">
        <v>374</v>
      </c>
      <c r="F58" s="5">
        <v>31</v>
      </c>
      <c r="G58" s="5"/>
      <c r="H58" s="5">
        <v>5</v>
      </c>
      <c r="I58" s="32">
        <f t="shared" si="0"/>
        <v>3</v>
      </c>
      <c r="J58" s="33">
        <f t="shared" si="1"/>
        <v>7</v>
      </c>
    </row>
    <row r="59" spans="1:10" s="5" customFormat="1" ht="15" customHeight="1">
      <c r="A59" s="11">
        <v>53</v>
      </c>
      <c r="B59" s="4">
        <v>1103120301</v>
      </c>
      <c r="C59" s="4" t="s">
        <v>156</v>
      </c>
      <c r="D59" s="8" t="s">
        <v>375</v>
      </c>
      <c r="E59" s="8" t="s">
        <v>8</v>
      </c>
      <c r="I59" s="32">
        <f t="shared" si="0"/>
        <v>0</v>
      </c>
      <c r="J59" s="33">
        <f t="shared" si="1"/>
        <v>0</v>
      </c>
    </row>
    <row r="60" spans="1:10" s="5" customFormat="1" ht="15" customHeight="1">
      <c r="A60" s="11">
        <v>54</v>
      </c>
      <c r="B60" s="4">
        <v>1103120335</v>
      </c>
      <c r="C60" s="4" t="s">
        <v>156</v>
      </c>
      <c r="D60" s="8" t="s">
        <v>355</v>
      </c>
      <c r="E60" s="8" t="s">
        <v>208</v>
      </c>
      <c r="F60" s="5">
        <v>30</v>
      </c>
      <c r="G60" s="5">
        <v>6</v>
      </c>
      <c r="I60" s="32">
        <f t="shared" si="0"/>
        <v>7</v>
      </c>
      <c r="J60" s="33">
        <f t="shared" si="1"/>
        <v>7</v>
      </c>
    </row>
    <row r="61" spans="1:10" s="5" customFormat="1" ht="15" customHeight="1">
      <c r="A61" s="11">
        <v>55</v>
      </c>
      <c r="B61" s="4">
        <v>1103120356</v>
      </c>
      <c r="C61" s="4" t="s">
        <v>156</v>
      </c>
      <c r="D61" s="8" t="s">
        <v>19</v>
      </c>
      <c r="E61" s="8" t="s">
        <v>145</v>
      </c>
      <c r="I61" s="32">
        <f t="shared" si="0"/>
        <v>0</v>
      </c>
      <c r="J61" s="33">
        <f t="shared" si="1"/>
        <v>0</v>
      </c>
    </row>
    <row r="62" spans="1:10" s="68" customFormat="1" ht="15" customHeight="1">
      <c r="A62" s="11">
        <v>56</v>
      </c>
      <c r="B62" s="69">
        <v>1103120425</v>
      </c>
      <c r="C62" s="4" t="s">
        <v>156</v>
      </c>
      <c r="D62" s="66" t="s">
        <v>376</v>
      </c>
      <c r="E62" s="66" t="s">
        <v>183</v>
      </c>
      <c r="F62" s="5">
        <v>29</v>
      </c>
      <c r="G62" s="80"/>
      <c r="H62" s="5">
        <v>5</v>
      </c>
      <c r="I62" s="32">
        <f t="shared" si="0"/>
        <v>3</v>
      </c>
      <c r="J62" s="33">
        <f t="shared" si="1"/>
        <v>6</v>
      </c>
    </row>
    <row r="63" spans="1:10" ht="15" customHeight="1">
      <c r="A63" s="11">
        <v>57</v>
      </c>
      <c r="B63" s="70">
        <v>1103120114</v>
      </c>
      <c r="C63" s="4" t="s">
        <v>156</v>
      </c>
      <c r="D63" s="71" t="s">
        <v>19</v>
      </c>
      <c r="E63" s="71" t="s">
        <v>43</v>
      </c>
      <c r="F63" s="21"/>
      <c r="G63" s="21"/>
      <c r="H63" s="21"/>
      <c r="I63" s="32">
        <f t="shared" si="0"/>
        <v>0</v>
      </c>
      <c r="J63" s="33">
        <f t="shared" si="1"/>
        <v>0</v>
      </c>
    </row>
    <row r="64" spans="1:10" ht="15" customHeight="1">
      <c r="A64" s="11">
        <v>58</v>
      </c>
      <c r="B64" s="70">
        <v>1103120208</v>
      </c>
      <c r="C64" s="4" t="s">
        <v>156</v>
      </c>
      <c r="D64" s="71" t="s">
        <v>35</v>
      </c>
      <c r="E64" s="71" t="s">
        <v>377</v>
      </c>
      <c r="F64" s="21"/>
      <c r="G64" s="21"/>
      <c r="H64" s="21"/>
      <c r="I64" s="32">
        <f t="shared" si="0"/>
        <v>0</v>
      </c>
      <c r="J64" s="33">
        <f t="shared" si="1"/>
        <v>0</v>
      </c>
    </row>
    <row r="65" spans="4:10" ht="15" customHeight="1">
      <c r="D65" s="71" t="s">
        <v>19</v>
      </c>
      <c r="E65" s="71" t="s">
        <v>378</v>
      </c>
      <c r="F65" s="38"/>
      <c r="G65" s="38"/>
      <c r="H65" s="38"/>
      <c r="I65" s="32">
        <f t="shared" si="0"/>
        <v>0</v>
      </c>
      <c r="J65" s="33">
        <f t="shared" si="1"/>
        <v>0</v>
      </c>
    </row>
    <row r="66" ht="15" customHeight="1"/>
    <row r="67" ht="15" customHeight="1"/>
    <row r="68" ht="15" customHeight="1"/>
    <row r="69" ht="15" customHeight="1"/>
    <row r="70" spans="1:5" s="54" customFormat="1" ht="15" customHeight="1">
      <c r="A70" s="55">
        <v>2</v>
      </c>
      <c r="B70" s="56" t="s">
        <v>157</v>
      </c>
      <c r="C70" s="57" t="s">
        <v>156</v>
      </c>
      <c r="D70" s="58" t="s">
        <v>158</v>
      </c>
      <c r="E70" s="59" t="s">
        <v>8</v>
      </c>
    </row>
    <row r="71" spans="1:5" s="54" customFormat="1" ht="15" customHeight="1">
      <c r="A71" s="55">
        <v>3</v>
      </c>
      <c r="B71" s="56" t="s">
        <v>159</v>
      </c>
      <c r="C71" s="57" t="s">
        <v>156</v>
      </c>
      <c r="D71" s="58" t="s">
        <v>160</v>
      </c>
      <c r="E71" s="59" t="s">
        <v>161</v>
      </c>
    </row>
    <row r="72" spans="1:5" s="54" customFormat="1" ht="15" customHeight="1">
      <c r="A72" s="55">
        <v>4</v>
      </c>
      <c r="B72" s="56" t="s">
        <v>162</v>
      </c>
      <c r="C72" s="57" t="s">
        <v>156</v>
      </c>
      <c r="D72" s="58" t="s">
        <v>163</v>
      </c>
      <c r="E72" s="59" t="s">
        <v>25</v>
      </c>
    </row>
    <row r="73" spans="1:5" s="54" customFormat="1" ht="15" customHeight="1">
      <c r="A73" s="55">
        <v>62</v>
      </c>
      <c r="B73" s="60">
        <v>1103120417</v>
      </c>
      <c r="C73" s="57" t="s">
        <v>156</v>
      </c>
      <c r="D73" s="58" t="s">
        <v>179</v>
      </c>
      <c r="E73" s="59" t="s">
        <v>178</v>
      </c>
    </row>
    <row r="74" spans="1:5" s="54" customFormat="1" ht="15" customHeight="1">
      <c r="A74" s="55">
        <v>16</v>
      </c>
      <c r="B74" s="56" t="s">
        <v>189</v>
      </c>
      <c r="C74" s="57" t="s">
        <v>156</v>
      </c>
      <c r="D74" s="58" t="s">
        <v>190</v>
      </c>
      <c r="E74" s="59" t="s">
        <v>60</v>
      </c>
    </row>
    <row r="75" spans="1:5" s="54" customFormat="1" ht="15" customHeight="1">
      <c r="A75" s="55">
        <v>33</v>
      </c>
      <c r="B75" s="56" t="s">
        <v>230</v>
      </c>
      <c r="C75" s="57" t="s">
        <v>156</v>
      </c>
      <c r="D75" s="58" t="s">
        <v>19</v>
      </c>
      <c r="E75" s="59" t="s">
        <v>231</v>
      </c>
    </row>
    <row r="76" spans="1:5" s="54" customFormat="1" ht="15" customHeight="1">
      <c r="A76" s="55">
        <v>34</v>
      </c>
      <c r="B76" s="56" t="s">
        <v>232</v>
      </c>
      <c r="C76" s="57" t="s">
        <v>156</v>
      </c>
      <c r="D76" s="58" t="s">
        <v>233</v>
      </c>
      <c r="E76" s="59" t="s">
        <v>98</v>
      </c>
    </row>
    <row r="77" spans="1:5" s="54" customFormat="1" ht="15" customHeight="1">
      <c r="A77" s="55">
        <v>47</v>
      </c>
      <c r="B77" s="56" t="s">
        <v>263</v>
      </c>
      <c r="C77" s="57" t="s">
        <v>156</v>
      </c>
      <c r="D77" s="58" t="s">
        <v>264</v>
      </c>
      <c r="E77" s="59" t="s">
        <v>265</v>
      </c>
    </row>
    <row r="78" spans="1:5" s="54" customFormat="1" ht="15" customHeight="1">
      <c r="A78" s="55">
        <v>40</v>
      </c>
      <c r="B78" s="56" t="s">
        <v>245</v>
      </c>
      <c r="C78" s="57" t="s">
        <v>156</v>
      </c>
      <c r="D78" s="58" t="s">
        <v>246</v>
      </c>
      <c r="E78" s="59" t="s">
        <v>247</v>
      </c>
    </row>
    <row r="79" spans="1:5" s="54" customFormat="1" ht="15" customHeight="1">
      <c r="A79" s="55">
        <v>42</v>
      </c>
      <c r="B79" s="56" t="s">
        <v>251</v>
      </c>
      <c r="C79" s="57" t="s">
        <v>156</v>
      </c>
      <c r="D79" s="58" t="s">
        <v>252</v>
      </c>
      <c r="E79" s="59" t="s">
        <v>253</v>
      </c>
    </row>
    <row r="80" spans="1:5" s="54" customFormat="1" ht="15" customHeight="1">
      <c r="A80" s="55">
        <v>61</v>
      </c>
      <c r="B80" s="60">
        <v>1103120228</v>
      </c>
      <c r="C80" s="57" t="s">
        <v>156</v>
      </c>
      <c r="D80" s="58" t="s">
        <v>207</v>
      </c>
      <c r="E80" s="59" t="s">
        <v>208</v>
      </c>
    </row>
    <row r="81" spans="1:5" s="54" customFormat="1" ht="15" customHeight="1">
      <c r="A81" s="55">
        <v>17</v>
      </c>
      <c r="B81" s="56" t="s">
        <v>191</v>
      </c>
      <c r="C81" s="57" t="s">
        <v>156</v>
      </c>
      <c r="D81" s="58" t="s">
        <v>192</v>
      </c>
      <c r="E81" s="59" t="s">
        <v>65</v>
      </c>
    </row>
    <row r="82" s="27" customFormat="1" ht="12.75"/>
  </sheetData>
  <sheetProtection/>
  <autoFilter ref="A6:E57"/>
  <mergeCells count="2">
    <mergeCell ref="A1:D1"/>
    <mergeCell ref="A2:D2"/>
  </mergeCells>
  <conditionalFormatting sqref="J6:J65">
    <cfRule type="cellIs" priority="1" dxfId="0" operator="lessThan" stopIfTrue="1">
      <formula>5</formula>
    </cfRule>
  </conditionalFormatting>
  <printOptions/>
  <pageMargins left="0.41" right="0.17" top="0.35" bottom="0.25" header="0.2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pane xSplit="5" ySplit="6" topLeftCell="F1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1" sqref="D21:E21"/>
    </sheetView>
  </sheetViews>
  <sheetFormatPr defaultColWidth="9.140625" defaultRowHeight="12.75"/>
  <cols>
    <col min="1" max="1" width="5.421875" style="24" customWidth="1"/>
    <col min="2" max="2" width="14.28125" style="24" customWidth="1"/>
    <col min="3" max="3" width="0" style="24" hidden="1" customWidth="1"/>
    <col min="4" max="4" width="15.57421875" style="24" customWidth="1"/>
    <col min="5" max="5" width="9.140625" style="24" customWidth="1"/>
    <col min="6" max="10" width="8.7109375" style="24" customWidth="1"/>
    <col min="11" max="16384" width="9.140625" style="24" customWidth="1"/>
  </cols>
  <sheetData>
    <row r="1" spans="1:10" s="94" customFormat="1" ht="17.25">
      <c r="A1" s="93" t="s">
        <v>386</v>
      </c>
      <c r="B1" s="93"/>
      <c r="C1" s="93"/>
      <c r="D1" s="93"/>
      <c r="J1" s="95"/>
    </row>
    <row r="2" spans="1:10" s="94" customFormat="1" ht="17.25">
      <c r="A2" s="93" t="s">
        <v>387</v>
      </c>
      <c r="B2" s="93"/>
      <c r="C2" s="93"/>
      <c r="D2" s="93"/>
      <c r="J2" s="95"/>
    </row>
    <row r="3" spans="1:10" s="94" customFormat="1" ht="23.25">
      <c r="A3" s="96" t="s">
        <v>389</v>
      </c>
      <c r="B3" s="96"/>
      <c r="C3" s="96"/>
      <c r="D3" s="96"/>
      <c r="E3" s="96"/>
      <c r="J3" s="95"/>
    </row>
    <row r="4" spans="4:10" s="94" customFormat="1" ht="17.25">
      <c r="D4" s="94" t="s">
        <v>388</v>
      </c>
      <c r="E4" s="94" t="str">
        <f>C8</f>
        <v>CV10</v>
      </c>
      <c r="J4" s="95"/>
    </row>
    <row r="6" spans="1:10" s="92" customFormat="1" ht="107.25">
      <c r="A6" s="83" t="s">
        <v>0</v>
      </c>
      <c r="B6" s="84" t="s">
        <v>1</v>
      </c>
      <c r="C6" s="84" t="s">
        <v>2</v>
      </c>
      <c r="D6" s="84" t="s">
        <v>3</v>
      </c>
      <c r="E6" s="85" t="s">
        <v>4</v>
      </c>
      <c r="F6" s="90" t="s">
        <v>294</v>
      </c>
      <c r="G6" s="91" t="s">
        <v>385</v>
      </c>
      <c r="H6" s="91" t="s">
        <v>379</v>
      </c>
      <c r="I6" s="91" t="s">
        <v>380</v>
      </c>
      <c r="J6" s="88" t="s">
        <v>381</v>
      </c>
    </row>
    <row r="7" spans="1:10" ht="17.25">
      <c r="A7" s="16">
        <v>1</v>
      </c>
      <c r="B7" s="16" t="s">
        <v>305</v>
      </c>
      <c r="C7" s="18" t="s">
        <v>306</v>
      </c>
      <c r="D7" s="2" t="s">
        <v>19</v>
      </c>
      <c r="E7" s="3" t="s">
        <v>307</v>
      </c>
      <c r="F7" s="73">
        <v>22</v>
      </c>
      <c r="G7" s="76"/>
      <c r="H7" s="73"/>
      <c r="I7" s="25">
        <f>ROUND((F7*0.1+G7*0.7),0)</f>
        <v>2</v>
      </c>
      <c r="J7" s="26">
        <f>ROUND(MAX((F7*0.1+G7*0.7),(F7*0.1+H7*0.7)),0)</f>
        <v>2</v>
      </c>
    </row>
    <row r="8" spans="1:10" ht="17.25">
      <c r="A8" s="16">
        <v>2</v>
      </c>
      <c r="B8" s="16" t="s">
        <v>308</v>
      </c>
      <c r="C8" s="18" t="s">
        <v>306</v>
      </c>
      <c r="D8" s="2" t="s">
        <v>309</v>
      </c>
      <c r="E8" s="3" t="s">
        <v>295</v>
      </c>
      <c r="F8" s="34">
        <v>28</v>
      </c>
      <c r="G8" s="34">
        <v>7</v>
      </c>
      <c r="H8" s="34"/>
      <c r="I8" s="25">
        <f aca="true" t="shared" si="0" ref="I8:I15">ROUND((F8*0.1+G8*0.7),0)</f>
        <v>8</v>
      </c>
      <c r="J8" s="26">
        <f aca="true" t="shared" si="1" ref="J8:J15">ROUND(MAX((F8*0.1+G8*0.7),(F8*0.1+H8*0.7)),0)</f>
        <v>8</v>
      </c>
    </row>
    <row r="9" spans="1:10" ht="17.25">
      <c r="A9" s="16">
        <v>3</v>
      </c>
      <c r="B9" s="16" t="s">
        <v>310</v>
      </c>
      <c r="C9" s="18" t="s">
        <v>306</v>
      </c>
      <c r="D9" s="2" t="s">
        <v>311</v>
      </c>
      <c r="E9" s="3" t="s">
        <v>25</v>
      </c>
      <c r="F9" s="34"/>
      <c r="G9" s="34"/>
      <c r="H9" s="34"/>
      <c r="I9" s="25">
        <f t="shared" si="0"/>
        <v>0</v>
      </c>
      <c r="J9" s="26">
        <f t="shared" si="1"/>
        <v>0</v>
      </c>
    </row>
    <row r="10" spans="1:10" ht="17.25">
      <c r="A10" s="16">
        <v>4</v>
      </c>
      <c r="B10" s="16" t="s">
        <v>312</v>
      </c>
      <c r="C10" s="18" t="s">
        <v>306</v>
      </c>
      <c r="D10" s="2" t="s">
        <v>19</v>
      </c>
      <c r="E10" s="3" t="s">
        <v>25</v>
      </c>
      <c r="F10" s="34">
        <v>25</v>
      </c>
      <c r="G10" s="34">
        <v>6</v>
      </c>
      <c r="H10" s="34"/>
      <c r="I10" s="25">
        <f t="shared" si="0"/>
        <v>7</v>
      </c>
      <c r="J10" s="26">
        <f t="shared" si="1"/>
        <v>7</v>
      </c>
    </row>
    <row r="11" spans="1:10" ht="17.25">
      <c r="A11" s="16">
        <v>5</v>
      </c>
      <c r="B11" s="16" t="s">
        <v>313</v>
      </c>
      <c r="C11" s="18" t="s">
        <v>306</v>
      </c>
      <c r="D11" s="2" t="s">
        <v>314</v>
      </c>
      <c r="E11" s="3" t="s">
        <v>196</v>
      </c>
      <c r="F11" s="34">
        <v>29</v>
      </c>
      <c r="G11" s="34">
        <v>4</v>
      </c>
      <c r="H11" s="34"/>
      <c r="I11" s="25">
        <f t="shared" si="0"/>
        <v>6</v>
      </c>
      <c r="J11" s="26">
        <f t="shared" si="1"/>
        <v>6</v>
      </c>
    </row>
    <row r="12" spans="1:10" ht="17.25">
      <c r="A12" s="16">
        <v>6</v>
      </c>
      <c r="B12" s="16" t="s">
        <v>315</v>
      </c>
      <c r="C12" s="18" t="s">
        <v>306</v>
      </c>
      <c r="D12" s="2" t="s">
        <v>316</v>
      </c>
      <c r="E12" s="3" t="s">
        <v>208</v>
      </c>
      <c r="F12" s="34">
        <v>21</v>
      </c>
      <c r="G12" s="34">
        <v>6</v>
      </c>
      <c r="H12" s="34"/>
      <c r="I12" s="25">
        <f t="shared" si="0"/>
        <v>6</v>
      </c>
      <c r="J12" s="26">
        <f t="shared" si="1"/>
        <v>6</v>
      </c>
    </row>
    <row r="13" spans="1:10" ht="17.25">
      <c r="A13" s="16">
        <v>7</v>
      </c>
      <c r="B13" s="16" t="s">
        <v>317</v>
      </c>
      <c r="C13" s="18" t="s">
        <v>306</v>
      </c>
      <c r="D13" s="2" t="s">
        <v>122</v>
      </c>
      <c r="E13" s="3" t="s">
        <v>318</v>
      </c>
      <c r="F13" s="34">
        <v>26</v>
      </c>
      <c r="G13" s="34">
        <v>4</v>
      </c>
      <c r="H13" s="34"/>
      <c r="I13" s="25">
        <f t="shared" si="0"/>
        <v>5</v>
      </c>
      <c r="J13" s="26">
        <f t="shared" si="1"/>
        <v>5</v>
      </c>
    </row>
    <row r="14" spans="1:10" ht="17.25">
      <c r="A14" s="16">
        <v>8</v>
      </c>
      <c r="B14" s="16" t="s">
        <v>319</v>
      </c>
      <c r="C14" s="18" t="s">
        <v>306</v>
      </c>
      <c r="D14" s="2" t="s">
        <v>320</v>
      </c>
      <c r="E14" s="3" t="s">
        <v>301</v>
      </c>
      <c r="F14" s="34">
        <v>29</v>
      </c>
      <c r="G14" s="34">
        <v>5</v>
      </c>
      <c r="H14" s="34"/>
      <c r="I14" s="25">
        <f t="shared" si="0"/>
        <v>6</v>
      </c>
      <c r="J14" s="26">
        <f t="shared" si="1"/>
        <v>6</v>
      </c>
    </row>
    <row r="15" spans="1:12" s="72" customFormat="1" ht="18.75" customHeight="1">
      <c r="A15" s="72">
        <v>9</v>
      </c>
      <c r="B15" s="72">
        <v>1105090102</v>
      </c>
      <c r="C15" s="16" t="s">
        <v>306</v>
      </c>
      <c r="D15" s="72" t="s">
        <v>48</v>
      </c>
      <c r="E15" s="72" t="s">
        <v>377</v>
      </c>
      <c r="F15" s="44">
        <v>23</v>
      </c>
      <c r="G15" s="44">
        <v>3</v>
      </c>
      <c r="H15" s="44">
        <v>5</v>
      </c>
      <c r="I15" s="25">
        <f t="shared" si="0"/>
        <v>4</v>
      </c>
      <c r="J15" s="26">
        <f t="shared" si="1"/>
        <v>6</v>
      </c>
      <c r="K15" s="98"/>
      <c r="L15" s="97"/>
    </row>
    <row r="21" spans="4:5" ht="12.75">
      <c r="D21" s="61"/>
      <c r="E21" s="61"/>
    </row>
  </sheetData>
  <sheetProtection/>
  <autoFilter ref="A6:E14"/>
  <mergeCells count="2">
    <mergeCell ref="A1:D1"/>
    <mergeCell ref="A2:D2"/>
  </mergeCells>
  <conditionalFormatting sqref="J6:J15">
    <cfRule type="cellIs" priority="1" dxfId="0" operator="lessThan" stopIfTrue="1">
      <formula>5</formula>
    </cfRule>
  </conditionalFormatting>
  <printOptions/>
  <pageMargins left="0.31" right="0.18" top="0.17" bottom="1" header="0.21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7" sqref="M7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2.7109375" style="22" hidden="1" customWidth="1"/>
    <col min="4" max="4" width="21.28125" style="0" customWidth="1"/>
    <col min="6" max="10" width="8.7109375" style="0" customWidth="1"/>
  </cols>
  <sheetData>
    <row r="1" spans="1:10" s="94" customFormat="1" ht="17.25">
      <c r="A1" s="93" t="s">
        <v>386</v>
      </c>
      <c r="B1" s="93"/>
      <c r="C1" s="93"/>
      <c r="D1" s="93"/>
      <c r="J1" s="95"/>
    </row>
    <row r="2" spans="1:10" s="94" customFormat="1" ht="17.25">
      <c r="A2" s="93" t="s">
        <v>387</v>
      </c>
      <c r="B2" s="93"/>
      <c r="C2" s="93"/>
      <c r="D2" s="93"/>
      <c r="J2" s="95"/>
    </row>
    <row r="3" spans="1:10" s="94" customFormat="1" ht="23.25">
      <c r="A3" s="96" t="s">
        <v>389</v>
      </c>
      <c r="B3" s="96"/>
      <c r="C3" s="96"/>
      <c r="D3" s="96"/>
      <c r="E3" s="96"/>
      <c r="J3" s="95"/>
    </row>
    <row r="4" spans="4:10" s="94" customFormat="1" ht="17.25">
      <c r="D4" s="94" t="s">
        <v>388</v>
      </c>
      <c r="E4" s="94" t="str">
        <f>C8</f>
        <v>CN14</v>
      </c>
      <c r="J4" s="95"/>
    </row>
    <row r="6" spans="1:10" s="89" customFormat="1" ht="107.25">
      <c r="A6" s="83" t="s">
        <v>0</v>
      </c>
      <c r="B6" s="84" t="s">
        <v>1</v>
      </c>
      <c r="C6" s="84" t="s">
        <v>2</v>
      </c>
      <c r="D6" s="84" t="s">
        <v>3</v>
      </c>
      <c r="E6" s="85" t="s">
        <v>4</v>
      </c>
      <c r="F6" s="90" t="s">
        <v>294</v>
      </c>
      <c r="G6" s="91" t="s">
        <v>385</v>
      </c>
      <c r="H6" s="91" t="s">
        <v>379</v>
      </c>
      <c r="I6" s="91" t="s">
        <v>380</v>
      </c>
      <c r="J6" s="88" t="s">
        <v>381</v>
      </c>
    </row>
    <row r="7" spans="1:10" ht="17.25">
      <c r="A7" s="19">
        <v>1</v>
      </c>
      <c r="B7" s="1" t="s">
        <v>321</v>
      </c>
      <c r="C7" s="16" t="s">
        <v>322</v>
      </c>
      <c r="D7" s="20" t="s">
        <v>122</v>
      </c>
      <c r="E7" s="17" t="s">
        <v>298</v>
      </c>
      <c r="F7" s="82"/>
      <c r="G7" s="28"/>
      <c r="H7" s="28"/>
      <c r="I7" s="36">
        <f>ROUND((F7*0.1+G7*0.7),0)</f>
        <v>0</v>
      </c>
      <c r="J7" s="37">
        <f>ROUND(MAX((F7*0.1+G7*0.7),(F7*0.1+H7*0.7)),0)</f>
        <v>0</v>
      </c>
    </row>
    <row r="8" spans="1:10" ht="17.25">
      <c r="A8" s="19">
        <v>2</v>
      </c>
      <c r="B8" s="1" t="s">
        <v>323</v>
      </c>
      <c r="C8" s="16" t="s">
        <v>322</v>
      </c>
      <c r="D8" s="20" t="s">
        <v>304</v>
      </c>
      <c r="E8" s="17" t="s">
        <v>299</v>
      </c>
      <c r="F8" s="30">
        <v>30</v>
      </c>
      <c r="G8" s="21">
        <v>5</v>
      </c>
      <c r="H8" s="21"/>
      <c r="I8" s="36">
        <f aca="true" t="shared" si="0" ref="I8:I26">ROUND((F8*0.1+G8*0.7),0)</f>
        <v>7</v>
      </c>
      <c r="J8" s="37">
        <f aca="true" t="shared" si="1" ref="J8:J26">ROUND(MAX((F8*0.1+G8*0.7),(F8*0.1+H8*0.7)),0)</f>
        <v>7</v>
      </c>
    </row>
    <row r="9" spans="1:10" ht="17.25">
      <c r="A9" s="19">
        <v>3</v>
      </c>
      <c r="B9" s="1" t="s">
        <v>325</v>
      </c>
      <c r="C9" s="16" t="s">
        <v>322</v>
      </c>
      <c r="D9" s="20" t="s">
        <v>19</v>
      </c>
      <c r="E9" s="17" t="s">
        <v>297</v>
      </c>
      <c r="F9" s="30">
        <v>30</v>
      </c>
      <c r="G9" s="21">
        <v>3</v>
      </c>
      <c r="H9" s="21"/>
      <c r="I9" s="36">
        <f t="shared" si="0"/>
        <v>5</v>
      </c>
      <c r="J9" s="37">
        <f t="shared" si="1"/>
        <v>5</v>
      </c>
    </row>
    <row r="10" spans="1:10" ht="17.25">
      <c r="A10" s="19">
        <v>4</v>
      </c>
      <c r="B10" s="1" t="s">
        <v>326</v>
      </c>
      <c r="C10" s="16" t="s">
        <v>322</v>
      </c>
      <c r="D10" s="20" t="s">
        <v>327</v>
      </c>
      <c r="E10" s="17" t="s">
        <v>293</v>
      </c>
      <c r="F10" s="30">
        <v>32</v>
      </c>
      <c r="G10" s="21">
        <v>5</v>
      </c>
      <c r="H10" s="21"/>
      <c r="I10" s="36">
        <f t="shared" si="0"/>
        <v>7</v>
      </c>
      <c r="J10" s="37">
        <f t="shared" si="1"/>
        <v>7</v>
      </c>
    </row>
    <row r="11" spans="1:10" ht="17.25">
      <c r="A11" s="19">
        <v>5</v>
      </c>
      <c r="B11" s="1" t="s">
        <v>328</v>
      </c>
      <c r="C11" s="16" t="s">
        <v>322</v>
      </c>
      <c r="D11" s="20" t="s">
        <v>329</v>
      </c>
      <c r="E11" s="17" t="s">
        <v>46</v>
      </c>
      <c r="F11" s="30">
        <v>25</v>
      </c>
      <c r="G11" s="21">
        <v>5</v>
      </c>
      <c r="H11" s="21"/>
      <c r="I11" s="36">
        <f t="shared" si="0"/>
        <v>6</v>
      </c>
      <c r="J11" s="37">
        <f t="shared" si="1"/>
        <v>6</v>
      </c>
    </row>
    <row r="12" spans="1:10" ht="17.25">
      <c r="A12" s="19">
        <v>6</v>
      </c>
      <c r="B12" s="1" t="s">
        <v>330</v>
      </c>
      <c r="C12" s="16" t="s">
        <v>322</v>
      </c>
      <c r="D12" s="20" t="s">
        <v>331</v>
      </c>
      <c r="E12" s="17" t="s">
        <v>54</v>
      </c>
      <c r="F12" s="30">
        <v>34</v>
      </c>
      <c r="G12" s="21">
        <v>4</v>
      </c>
      <c r="H12" s="21"/>
      <c r="I12" s="36">
        <f t="shared" si="0"/>
        <v>6</v>
      </c>
      <c r="J12" s="37">
        <f t="shared" si="1"/>
        <v>6</v>
      </c>
    </row>
    <row r="13" spans="1:10" ht="17.25">
      <c r="A13" s="19">
        <v>7</v>
      </c>
      <c r="B13" s="1" t="s">
        <v>333</v>
      </c>
      <c r="C13" s="16" t="s">
        <v>322</v>
      </c>
      <c r="D13" s="20" t="s">
        <v>334</v>
      </c>
      <c r="E13" s="17" t="s">
        <v>335</v>
      </c>
      <c r="F13" s="30">
        <v>33</v>
      </c>
      <c r="G13" s="21">
        <v>3</v>
      </c>
      <c r="H13" s="21"/>
      <c r="I13" s="36">
        <f t="shared" si="0"/>
        <v>5</v>
      </c>
      <c r="J13" s="37">
        <f t="shared" si="1"/>
        <v>5</v>
      </c>
    </row>
    <row r="14" spans="1:10" ht="17.25">
      <c r="A14" s="19">
        <v>8</v>
      </c>
      <c r="B14" s="1" t="s">
        <v>336</v>
      </c>
      <c r="C14" s="16" t="s">
        <v>322</v>
      </c>
      <c r="D14" s="20" t="s">
        <v>19</v>
      </c>
      <c r="E14" s="17" t="s">
        <v>337</v>
      </c>
      <c r="F14" s="30">
        <v>18</v>
      </c>
      <c r="G14" s="21">
        <v>4</v>
      </c>
      <c r="H14" s="21"/>
      <c r="I14" s="36">
        <f t="shared" si="0"/>
        <v>5</v>
      </c>
      <c r="J14" s="37">
        <f t="shared" si="1"/>
        <v>5</v>
      </c>
    </row>
    <row r="15" spans="1:10" ht="17.25">
      <c r="A15" s="19">
        <v>9</v>
      </c>
      <c r="B15" s="1" t="s">
        <v>338</v>
      </c>
      <c r="C15" s="16" t="s">
        <v>322</v>
      </c>
      <c r="D15" s="20" t="s">
        <v>339</v>
      </c>
      <c r="E15" s="17" t="s">
        <v>340</v>
      </c>
      <c r="F15" s="30">
        <v>29</v>
      </c>
      <c r="G15" s="21">
        <v>4</v>
      </c>
      <c r="H15" s="21"/>
      <c r="I15" s="36">
        <f t="shared" si="0"/>
        <v>6</v>
      </c>
      <c r="J15" s="37">
        <f t="shared" si="1"/>
        <v>6</v>
      </c>
    </row>
    <row r="16" spans="1:10" ht="17.25">
      <c r="A16" s="19">
        <v>10</v>
      </c>
      <c r="B16" s="1" t="s">
        <v>341</v>
      </c>
      <c r="C16" s="16" t="s">
        <v>322</v>
      </c>
      <c r="D16" s="20" t="s">
        <v>342</v>
      </c>
      <c r="E16" s="17" t="s">
        <v>343</v>
      </c>
      <c r="F16" s="30"/>
      <c r="G16" s="21"/>
      <c r="H16" s="21"/>
      <c r="I16" s="36">
        <f t="shared" si="0"/>
        <v>0</v>
      </c>
      <c r="J16" s="37">
        <f t="shared" si="1"/>
        <v>0</v>
      </c>
    </row>
    <row r="17" spans="1:10" ht="17.25">
      <c r="A17" s="19">
        <v>11</v>
      </c>
      <c r="B17" s="1" t="s">
        <v>344</v>
      </c>
      <c r="C17" s="16" t="s">
        <v>322</v>
      </c>
      <c r="D17" s="20" t="s">
        <v>345</v>
      </c>
      <c r="E17" s="17" t="s">
        <v>346</v>
      </c>
      <c r="F17" s="30">
        <v>27</v>
      </c>
      <c r="G17" s="21">
        <v>4</v>
      </c>
      <c r="H17" s="21"/>
      <c r="I17" s="36">
        <f t="shared" si="0"/>
        <v>6</v>
      </c>
      <c r="J17" s="37">
        <f t="shared" si="1"/>
        <v>6</v>
      </c>
    </row>
    <row r="18" spans="1:10" ht="17.25">
      <c r="A18" s="19">
        <v>12</v>
      </c>
      <c r="B18" s="1" t="s">
        <v>347</v>
      </c>
      <c r="C18" s="16" t="s">
        <v>322</v>
      </c>
      <c r="D18" s="20" t="s">
        <v>348</v>
      </c>
      <c r="E18" s="17" t="s">
        <v>301</v>
      </c>
      <c r="F18" s="30">
        <v>29</v>
      </c>
      <c r="G18" s="21">
        <v>6</v>
      </c>
      <c r="H18" s="21"/>
      <c r="I18" s="36">
        <f t="shared" si="0"/>
        <v>7</v>
      </c>
      <c r="J18" s="37">
        <f t="shared" si="1"/>
        <v>7</v>
      </c>
    </row>
    <row r="19" spans="1:10" ht="17.25">
      <c r="A19" s="19">
        <v>13</v>
      </c>
      <c r="B19" s="1" t="s">
        <v>349</v>
      </c>
      <c r="C19" s="16" t="s">
        <v>322</v>
      </c>
      <c r="D19" s="20" t="s">
        <v>350</v>
      </c>
      <c r="E19" s="17" t="s">
        <v>108</v>
      </c>
      <c r="F19" s="30">
        <v>21</v>
      </c>
      <c r="G19" s="21">
        <v>3</v>
      </c>
      <c r="H19" s="21">
        <v>6</v>
      </c>
      <c r="I19" s="36">
        <f t="shared" si="0"/>
        <v>4</v>
      </c>
      <c r="J19" s="37">
        <f t="shared" si="1"/>
        <v>6</v>
      </c>
    </row>
    <row r="20" spans="1:10" ht="17.25">
      <c r="A20" s="19">
        <v>14</v>
      </c>
      <c r="B20" s="1" t="s">
        <v>351</v>
      </c>
      <c r="C20" s="16" t="s">
        <v>322</v>
      </c>
      <c r="D20" s="20" t="s">
        <v>352</v>
      </c>
      <c r="E20" s="17" t="s">
        <v>250</v>
      </c>
      <c r="F20" s="30">
        <v>34</v>
      </c>
      <c r="G20" s="21">
        <v>5</v>
      </c>
      <c r="H20" s="21"/>
      <c r="I20" s="36">
        <f t="shared" si="0"/>
        <v>7</v>
      </c>
      <c r="J20" s="37">
        <f t="shared" si="1"/>
        <v>7</v>
      </c>
    </row>
    <row r="21" spans="1:10" ht="17.25">
      <c r="A21" s="19">
        <v>15</v>
      </c>
      <c r="B21" s="1" t="s">
        <v>354</v>
      </c>
      <c r="C21" s="16" t="s">
        <v>322</v>
      </c>
      <c r="D21" s="20" t="s">
        <v>355</v>
      </c>
      <c r="E21" s="17" t="s">
        <v>303</v>
      </c>
      <c r="F21" s="30">
        <v>25</v>
      </c>
      <c r="G21" s="21">
        <v>3</v>
      </c>
      <c r="H21" s="21"/>
      <c r="I21" s="36">
        <f t="shared" si="0"/>
        <v>5</v>
      </c>
      <c r="J21" s="37">
        <f t="shared" si="1"/>
        <v>5</v>
      </c>
    </row>
    <row r="22" spans="1:10" ht="17.25">
      <c r="A22" s="19">
        <v>16</v>
      </c>
      <c r="B22" s="1" t="s">
        <v>356</v>
      </c>
      <c r="C22" s="16" t="s">
        <v>322</v>
      </c>
      <c r="D22" s="20" t="s">
        <v>357</v>
      </c>
      <c r="E22" s="17" t="s">
        <v>135</v>
      </c>
      <c r="F22" s="30">
        <v>34</v>
      </c>
      <c r="G22" s="21">
        <v>5</v>
      </c>
      <c r="H22" s="21"/>
      <c r="I22" s="36">
        <f t="shared" si="0"/>
        <v>7</v>
      </c>
      <c r="J22" s="37">
        <f t="shared" si="1"/>
        <v>7</v>
      </c>
    </row>
    <row r="23" spans="1:10" ht="17.25">
      <c r="A23" s="19">
        <v>17</v>
      </c>
      <c r="B23" s="1" t="s">
        <v>358</v>
      </c>
      <c r="C23" s="16" t="s">
        <v>322</v>
      </c>
      <c r="D23" s="20" t="s">
        <v>359</v>
      </c>
      <c r="E23" s="17" t="s">
        <v>140</v>
      </c>
      <c r="F23" s="30">
        <v>30</v>
      </c>
      <c r="G23" s="21">
        <v>3</v>
      </c>
      <c r="H23" s="21"/>
      <c r="I23" s="36">
        <f t="shared" si="0"/>
        <v>5</v>
      </c>
      <c r="J23" s="37">
        <f t="shared" si="1"/>
        <v>5</v>
      </c>
    </row>
    <row r="24" spans="1:10" ht="17.25">
      <c r="A24" s="19">
        <v>18</v>
      </c>
      <c r="B24" s="1" t="s">
        <v>360</v>
      </c>
      <c r="C24" s="16" t="s">
        <v>322</v>
      </c>
      <c r="D24" s="20" t="s">
        <v>70</v>
      </c>
      <c r="E24" s="17" t="s">
        <v>361</v>
      </c>
      <c r="F24" s="30">
        <v>29</v>
      </c>
      <c r="G24" s="21">
        <v>2</v>
      </c>
      <c r="H24" s="21">
        <v>4</v>
      </c>
      <c r="I24" s="36">
        <f t="shared" si="0"/>
        <v>4</v>
      </c>
      <c r="J24" s="37">
        <f t="shared" si="1"/>
        <v>6</v>
      </c>
    </row>
    <row r="25" spans="1:10" ht="17.25">
      <c r="A25" s="19">
        <v>19</v>
      </c>
      <c r="B25" s="1" t="s">
        <v>362</v>
      </c>
      <c r="C25" s="16" t="s">
        <v>322</v>
      </c>
      <c r="D25" s="20" t="s">
        <v>363</v>
      </c>
      <c r="E25" s="17" t="s">
        <v>364</v>
      </c>
      <c r="F25" s="30">
        <v>34</v>
      </c>
      <c r="G25" s="21">
        <v>4</v>
      </c>
      <c r="H25" s="21"/>
      <c r="I25" s="36">
        <f t="shared" si="0"/>
        <v>6</v>
      </c>
      <c r="J25" s="37">
        <f t="shared" si="1"/>
        <v>6</v>
      </c>
    </row>
    <row r="26" spans="1:10" ht="17.25">
      <c r="A26" s="19">
        <v>20</v>
      </c>
      <c r="B26" s="1" t="s">
        <v>365</v>
      </c>
      <c r="C26" s="16" t="s">
        <v>322</v>
      </c>
      <c r="D26" s="20" t="s">
        <v>366</v>
      </c>
      <c r="E26" s="17" t="s">
        <v>367</v>
      </c>
      <c r="F26" s="74">
        <v>23</v>
      </c>
      <c r="G26" s="31">
        <v>5</v>
      </c>
      <c r="H26" s="31"/>
      <c r="I26" s="36">
        <f t="shared" si="0"/>
        <v>6</v>
      </c>
      <c r="J26" s="37">
        <f t="shared" si="1"/>
        <v>6</v>
      </c>
    </row>
    <row r="101" s="41" customFormat="1" ht="12.75">
      <c r="C101" s="62"/>
    </row>
    <row r="102" s="41" customFormat="1" ht="12.75">
      <c r="C102" s="62"/>
    </row>
    <row r="103" s="41" customFormat="1" ht="12.75">
      <c r="C103" s="62"/>
    </row>
    <row r="104" spans="1:5" s="41" customFormat="1" ht="16.5">
      <c r="A104" s="63">
        <v>8</v>
      </c>
      <c r="B104" s="40" t="s">
        <v>332</v>
      </c>
      <c r="C104" s="39" t="s">
        <v>322</v>
      </c>
      <c r="D104" s="64" t="s">
        <v>302</v>
      </c>
      <c r="E104" s="65" t="s">
        <v>60</v>
      </c>
    </row>
    <row r="105" spans="1:5" s="41" customFormat="1" ht="16.5">
      <c r="A105" s="63">
        <v>16</v>
      </c>
      <c r="B105" s="40" t="s">
        <v>353</v>
      </c>
      <c r="C105" s="39" t="s">
        <v>322</v>
      </c>
      <c r="D105" s="64" t="s">
        <v>296</v>
      </c>
      <c r="E105" s="65" t="s">
        <v>253</v>
      </c>
    </row>
    <row r="106" s="41" customFormat="1" ht="12.75">
      <c r="C106" s="62"/>
    </row>
    <row r="107" spans="3:5" s="41" customFormat="1" ht="12.75">
      <c r="C107" s="62"/>
      <c r="D107" s="41" t="s">
        <v>370</v>
      </c>
      <c r="E107" s="41" t="s">
        <v>300</v>
      </c>
    </row>
    <row r="108" spans="3:5" s="41" customFormat="1" ht="12.75">
      <c r="C108" s="62"/>
      <c r="D108" s="41" t="s">
        <v>371</v>
      </c>
      <c r="E108" s="41" t="s">
        <v>372</v>
      </c>
    </row>
    <row r="109" s="41" customFormat="1" ht="12.75">
      <c r="C109" s="62"/>
    </row>
    <row r="110" s="41" customFormat="1" ht="12.75">
      <c r="C110" s="62"/>
    </row>
    <row r="111" spans="1:5" ht="16.5">
      <c r="A111" s="19">
        <v>3</v>
      </c>
      <c r="B111" s="1" t="s">
        <v>324</v>
      </c>
      <c r="C111" s="16" t="s">
        <v>322</v>
      </c>
      <c r="D111" s="20" t="s">
        <v>19</v>
      </c>
      <c r="E111" s="17" t="s">
        <v>38</v>
      </c>
    </row>
    <row r="112" s="41" customFormat="1" ht="12.75">
      <c r="C112" s="62"/>
    </row>
    <row r="113" s="41" customFormat="1" ht="12.75">
      <c r="C113" s="62"/>
    </row>
    <row r="114" s="41" customFormat="1" ht="12.75">
      <c r="C114" s="62"/>
    </row>
    <row r="115" s="41" customFormat="1" ht="12.75">
      <c r="C115" s="62"/>
    </row>
    <row r="116" s="41" customFormat="1" ht="12.75">
      <c r="C116" s="62"/>
    </row>
  </sheetData>
  <sheetProtection/>
  <autoFilter ref="A6:E26"/>
  <mergeCells count="2">
    <mergeCell ref="A1:D1"/>
    <mergeCell ref="A2:D2"/>
  </mergeCells>
  <conditionalFormatting sqref="J6:J26">
    <cfRule type="cellIs" priority="1" dxfId="0" operator="lessThan" stopIfTrue="1">
      <formula>5</formula>
    </cfRule>
  </conditionalFormatting>
  <printOptions/>
  <pageMargins left="0.34" right="0.17" top="0.17" bottom="0.18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Mycomputer</cp:lastModifiedBy>
  <cp:lastPrinted>2016-01-13T17:40:33Z</cp:lastPrinted>
  <dcterms:created xsi:type="dcterms:W3CDTF">1996-10-14T23:33:28Z</dcterms:created>
  <dcterms:modified xsi:type="dcterms:W3CDTF">2016-01-13T17:40:35Z</dcterms:modified>
  <cp:category/>
  <cp:version/>
  <cp:contentType/>
  <cp:contentStatus/>
</cp:coreProperties>
</file>